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5" windowWidth="15480" windowHeight="10935" tabRatio="701" firstSheet="1" activeTab="7"/>
  </bookViews>
  <sheets>
    <sheet name="П1 тарифы" sheetId="5" r:id="rId1"/>
    <sheet name="П2 фхд за 2015 г" sheetId="2" r:id="rId2"/>
    <sheet name="П2 фхд на 2016 г. " sheetId="9" r:id="rId3"/>
    <sheet name="П3 потребит. характеристики" sheetId="4" r:id="rId4"/>
    <sheet name="П4 инвестицииССр за 2015 " sheetId="15" r:id="rId5"/>
    <sheet name="П4 инвестицииССр на 2016" sheetId="16" r:id="rId6"/>
    <sheet name="П4 инвестиции СН за 2015" sheetId="17" r:id="rId7"/>
    <sheet name="П4 инвестиции СН на 2016" sheetId="18" r:id="rId8"/>
  </sheets>
  <definedNames>
    <definedName name="_ftn2" localSheetId="1">'П2 фхд за 2015 г'!#REF!</definedName>
    <definedName name="_ftn2" localSheetId="2">'П2 фхд на 2016 г. '!#REF!</definedName>
    <definedName name="_ftnref2" localSheetId="1">'П2 фхд за 2015 г'!#REF!</definedName>
    <definedName name="_ftnref2" localSheetId="2">'П2 фхд на 2016 г. '!#REF!</definedName>
    <definedName name="_xlnm.Print_Area" localSheetId="0">'П1 тарифы'!$A$1:$F$42</definedName>
    <definedName name="_xlnm.Print_Area" localSheetId="1">'П2 фхд за 2015 г'!$A$1:$D$31</definedName>
    <definedName name="_xlnm.Print_Area" localSheetId="2">'П2 фхд на 2016 г. '!$A$1:$D$29</definedName>
    <definedName name="_xlnm.Print_Area" localSheetId="3">'П3 потребит. характеристики'!$A$1:$C$20</definedName>
    <definedName name="_xlnm.Print_Area" localSheetId="6">'П4 инвестиции СН за 2015'!$A$1:$I$31</definedName>
    <definedName name="_xlnm.Print_Area" localSheetId="7">'П4 инвестиции СН на 2016'!$A$1:$I$31</definedName>
    <definedName name="_xlnm.Print_Area" localSheetId="4">'П4 инвестицииССр за 2015 '!$A$1:$I$29</definedName>
    <definedName name="_xlnm.Print_Area" localSheetId="5">'П4 инвестицииССр на 2016'!$A$1:$I$31</definedName>
  </definedNames>
  <calcPr calcId="145621"/>
</workbook>
</file>

<file path=xl/calcChain.xml><?xml version="1.0" encoding="utf-8"?>
<calcChain xmlns="http://schemas.openxmlformats.org/spreadsheetml/2006/main">
  <c r="D16" i="9" l="1"/>
  <c r="D16" i="2" l="1"/>
  <c r="F18" i="18"/>
  <c r="E18" i="18"/>
  <c r="F15" i="18"/>
  <c r="E15" i="18"/>
  <c r="F13" i="18"/>
  <c r="F12" i="18" s="1"/>
  <c r="F16" i="17"/>
  <c r="E16" i="17"/>
  <c r="F12" i="17"/>
  <c r="G19" i="16" l="1"/>
  <c r="E19" i="16"/>
  <c r="G16" i="16"/>
  <c r="F16" i="16"/>
  <c r="E16" i="16"/>
  <c r="G14" i="16"/>
  <c r="F14" i="16"/>
  <c r="F13" i="16"/>
  <c r="G18" i="15"/>
  <c r="F18" i="15"/>
  <c r="E18" i="15"/>
  <c r="G16" i="15"/>
  <c r="F14" i="15"/>
  <c r="F13" i="15" s="1"/>
</calcChain>
</file>

<file path=xl/sharedStrings.xml><?xml version="1.0" encoding="utf-8"?>
<sst xmlns="http://schemas.openxmlformats.org/spreadsheetml/2006/main" count="393" uniqueCount="168">
  <si>
    <t>Приложение 1</t>
  </si>
  <si>
    <t>к приказу ФСТ России</t>
  </si>
  <si>
    <t>(наименование субъекта естественных монополий)</t>
  </si>
  <si>
    <t>№ № пунктов</t>
  </si>
  <si>
    <t>3</t>
  </si>
  <si>
    <t>4</t>
  </si>
  <si>
    <t>5</t>
  </si>
  <si>
    <t>6</t>
  </si>
  <si>
    <t>Наименование показателя</t>
  </si>
  <si>
    <t>Примечание:</t>
  </si>
  <si>
    <t>начало</t>
  </si>
  <si>
    <t>окончание</t>
  </si>
  <si>
    <t>Сроки строительства</t>
  </si>
  <si>
    <t>Стоимостная оценка инвестиций , тыс. руб.</t>
  </si>
  <si>
    <t>в целом по объекту</t>
  </si>
  <si>
    <t>в отчетном периоде</t>
  </si>
  <si>
    <t xml:space="preserve">реконструируемые (модернизируемые) объекты </t>
  </si>
  <si>
    <t>в том числе объекты капитального строительства (основные стройки):</t>
  </si>
  <si>
    <t>Всего</t>
  </si>
  <si>
    <t>2</t>
  </si>
  <si>
    <t>10</t>
  </si>
  <si>
    <t>01</t>
  </si>
  <si>
    <t>02</t>
  </si>
  <si>
    <t>03</t>
  </si>
  <si>
    <t>04</t>
  </si>
  <si>
    <t>05</t>
  </si>
  <si>
    <t>06</t>
  </si>
  <si>
    <t>07</t>
  </si>
  <si>
    <t>08</t>
  </si>
  <si>
    <t>09</t>
  </si>
  <si>
    <t>11</t>
  </si>
  <si>
    <t xml:space="preserve">диаметр (диапазон диаметров) трубопроводов, мм </t>
  </si>
  <si>
    <t>Заработная плата с отчислениями</t>
  </si>
  <si>
    <t>Амортизация</t>
  </si>
  <si>
    <t xml:space="preserve">Капитальный ремонт </t>
  </si>
  <si>
    <t>Диагностика</t>
  </si>
  <si>
    <t>Прочие расходы</t>
  </si>
  <si>
    <t>Численность  персонала,   занятого в регулируемом виде деятельности</t>
  </si>
  <si>
    <t xml:space="preserve">Себестоимость оказания услуг </t>
  </si>
  <si>
    <t xml:space="preserve">Выручка от оказания регулируемых услуг </t>
  </si>
  <si>
    <t>Приложение 3</t>
  </si>
  <si>
    <t>12</t>
  </si>
  <si>
    <t>13</t>
  </si>
  <si>
    <t>14</t>
  </si>
  <si>
    <t>15</t>
  </si>
  <si>
    <t>16</t>
  </si>
  <si>
    <t>Сведения о соответствии качества оказанных услуг государственным и иным стандартам (при наличии)</t>
  </si>
  <si>
    <t xml:space="preserve">(наименование субъекта естественных монополий)        </t>
  </si>
  <si>
    <t>Дата ввода в действие</t>
  </si>
  <si>
    <t>Размерность тарифа (ставки тарифа)</t>
  </si>
  <si>
    <t xml:space="preserve"> по транспортировке газа по трубопроводам</t>
  </si>
  <si>
    <t>в сфере оказания услуг по транспортировке газа по трубопроводам</t>
  </si>
  <si>
    <t>Арендная плата</t>
  </si>
  <si>
    <t>протяженность линейной трубопроводов, км</t>
  </si>
  <si>
    <t>количество газорегуляторных пунктов, ед</t>
  </si>
  <si>
    <t>Основные проектные характеристики объектов капитального строительства</t>
  </si>
  <si>
    <t xml:space="preserve"> [1] в случае если субъекты естественных монополий формируют несколько программ, в которые включены объекты инвестиций, то отдельно раскрывается информация по всем программам с указанием их наименований</t>
  </si>
  <si>
    <t>Общая сумма инвестиций [2]</t>
  </si>
  <si>
    <t>Сведения о долгосрочных финансовых вложениях  [3]</t>
  </si>
  <si>
    <t>Сведения о приобретении внеоборотных активов  [3]</t>
  </si>
  <si>
    <t xml:space="preserve"> [2] газораспределительные организации в составе информации об инвестиционных программах раскрывают сведения о программах газификации, финансируемых за счет специальных надбавок к тарифам на услуги по транспортировке газа по газораспределительным сетям</t>
  </si>
  <si>
    <t xml:space="preserve">                                        (наименование субъекта естественных монополий)        </t>
  </si>
  <si>
    <t>в сфере оказания услуг по транспортировке газа по газораспределительным сетям</t>
  </si>
  <si>
    <t>Приложение 2б</t>
  </si>
  <si>
    <t xml:space="preserve">                                         (наименование субъекта естественных монополий)        </t>
  </si>
  <si>
    <t>Ед. изм.</t>
  </si>
  <si>
    <t>Объем транспортировки газа</t>
  </si>
  <si>
    <r>
      <t>тыс. м</t>
    </r>
    <r>
      <rPr>
        <vertAlign val="superscript"/>
        <sz val="10"/>
        <rFont val="Times New Roman"/>
        <family val="1"/>
        <charset val="204"/>
      </rPr>
      <t>3</t>
    </r>
  </si>
  <si>
    <t>--</t>
  </si>
  <si>
    <t>тыс. руб</t>
  </si>
  <si>
    <t>ед.</t>
  </si>
  <si>
    <t>км.</t>
  </si>
  <si>
    <t>Приложение 4б</t>
  </si>
  <si>
    <t>Сведения о давлении (диапазоне давлений) газа на выходе из трубопроводов для различных их категорий [1]</t>
  </si>
  <si>
    <t>Наименование тарифа (ставки тарифа) [1]</t>
  </si>
  <si>
    <t>[1] в случае если субъект естественной монополии оказывает услуги по транспортировки газа по магистральным газопроводам, межпромысловым коллекторам, газораспределительным сетям и т.д., то данная информация раскрывается отдельно по каждому из видов трубопроводов.</t>
  </si>
  <si>
    <t>Сведения о строительстве, реконструкции объектов капитального строительства [3]</t>
  </si>
  <si>
    <t>новые объекты [4]</t>
  </si>
  <si>
    <t>17</t>
  </si>
  <si>
    <t>18</t>
  </si>
  <si>
    <t>19</t>
  </si>
  <si>
    <t>20</t>
  </si>
  <si>
    <t>21</t>
  </si>
  <si>
    <t>22</t>
  </si>
  <si>
    <t>Материальные расходы</t>
  </si>
  <si>
    <t xml:space="preserve">[1] для субъектов естественных монополий, тарифы (ставки тарифов) для которых утверждаются приказами ФСТ России в табличной форме, информация о размере тарифов (ставок тарифов) на услуги по транспортировке газа по трубопроводам раскрывается с детализацией каждой составляющей тарифа (ставки тарифа) по той же табличной форме. </t>
  </si>
  <si>
    <t>Протяженность трубопроводов [1]</t>
  </si>
  <si>
    <t>Количество газорегуляторных пунктов [1]</t>
  </si>
  <si>
    <t>[1] информация раскрывается об основных средствах,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t>
  </si>
  <si>
    <t xml:space="preserve"> [3] расшифровывается по объектам, стоимость которых превышает 3% от общего размера инвестиций по соответствующему разделу, но составляет не менее 1% от общего размера инвестиций</t>
  </si>
  <si>
    <t xml:space="preserve"> [4] для основных строек, стоимость которых превышает 10% от общей стоимости строительства, приводится отдельно стоимость строительства газораспределительных сетей, и газорегуляторных пунктов</t>
  </si>
  <si>
    <t>Приказ ФСТ России [2]</t>
  </si>
  <si>
    <t>[2] указывается источник официального опубликования решения регулирующего органа об установлении тарифов</t>
  </si>
  <si>
    <t>от "31" января 2011 г. № 36-э</t>
  </si>
  <si>
    <t>от "31" января 2011 г. №36-э</t>
  </si>
  <si>
    <t>Тарифы на услуги по транспортировке газа по газораспределительным сетям (руб./1000 куб.м.)* по группам потреьителей с объемом потребления газа (млн. куб.м./год)</t>
  </si>
  <si>
    <t xml:space="preserve">                                           для 1-й группы (свыше 500)</t>
  </si>
  <si>
    <t xml:space="preserve">                                           для 2-й группы (от 100 до 500 включительно)</t>
  </si>
  <si>
    <t xml:space="preserve">                                                      перешедшие из 1-й</t>
  </si>
  <si>
    <t xml:space="preserve">                                           для 3-й (от 10 до 100 включительно)</t>
  </si>
  <si>
    <t xml:space="preserve">                                                      перешедшие из 2-й</t>
  </si>
  <si>
    <t xml:space="preserve">                                          для 4-й группы (от 1 до 10 включительно)</t>
  </si>
  <si>
    <t xml:space="preserve">                                                      перешедшие из 3-й</t>
  </si>
  <si>
    <t xml:space="preserve">                                           для 5-й группы (от 0,1 до 1 включительно)</t>
  </si>
  <si>
    <t xml:space="preserve">                                           для 6-й группы (от 0,01 до 0,1 включительно)</t>
  </si>
  <si>
    <t xml:space="preserve">                                           для 7-й группы (до 0,01 включительно)</t>
  </si>
  <si>
    <t>23</t>
  </si>
  <si>
    <t>24</t>
  </si>
  <si>
    <t xml:space="preserve">                                           для 8-й группы (население)</t>
  </si>
  <si>
    <t>25</t>
  </si>
  <si>
    <t>Стоимостная оценка инвестиций , тыс. руб. без НДС</t>
  </si>
  <si>
    <t>3.4.</t>
  </si>
  <si>
    <t xml:space="preserve"> </t>
  </si>
  <si>
    <t>4.3.</t>
  </si>
  <si>
    <t>Прочие новые объекты</t>
  </si>
  <si>
    <t>Прочие реконструируемые (модернизируемые) объекты</t>
  </si>
  <si>
    <t>7</t>
  </si>
  <si>
    <t>Сведения о приобретении машин и оборудования</t>
  </si>
  <si>
    <t>Специальная надбавка к тарифам*</t>
  </si>
  <si>
    <t xml:space="preserve">Приказ ФСТ России от 21.04.2015 г. № 96-э/1 </t>
  </si>
  <si>
    <t>01.07.2016</t>
  </si>
  <si>
    <t>01.07.2017</t>
  </si>
  <si>
    <t>01.07.2018</t>
  </si>
  <si>
    <t>01.07.2019</t>
  </si>
  <si>
    <t>01.07.2020</t>
  </si>
  <si>
    <t>01.07.2021</t>
  </si>
  <si>
    <t>01.07.2022</t>
  </si>
  <si>
    <t>01.07.2023</t>
  </si>
  <si>
    <t>01.07.2024</t>
  </si>
  <si>
    <t>01.07.2025</t>
  </si>
  <si>
    <t>01.07.2026</t>
  </si>
  <si>
    <t>01.07.2027</t>
  </si>
  <si>
    <t>01.07.2028</t>
  </si>
  <si>
    <t>01.07.2029</t>
  </si>
  <si>
    <t>01.07.2030</t>
  </si>
  <si>
    <t>01.07.2031</t>
  </si>
  <si>
    <t>01.07.2032</t>
  </si>
  <si>
    <t>01.07.2033</t>
  </si>
  <si>
    <t>01.07.2034</t>
  </si>
  <si>
    <t>*специальная надбавка для финансирования программы газификации утверждена в размере - 39,53руб./1000 куб.м. газа и дополнительные налоговые платежи , возникающие от ее введения - 9,88 руб./1000 куб.м. газа. (приказ управления государственного регулирования тарифов Брянской области от 01.09.2014 г. № 21/1-г</t>
  </si>
  <si>
    <t>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АО "Газпром газораспределение Брянск" за 2015 год</t>
  </si>
  <si>
    <t>ВСЕГО - 19 522,37 км., из них: 1 категория высокое давление свыше 0,6 Мпа до 1,2 Мпа - 168,66 км. ; 2 категория высокое давление свыше 0,3 Мпа до 0,6 Мпа - 5 634,22 км.; 3 категория среднее давление свыше 0,005 Мпа до 0,3 Мпа - 646,75; 4 категории низкое давление до 0,005 Мпа включительно - 13072,74 км.</t>
  </si>
  <si>
    <t>АО «Газпром газораспределение Брянск» является членом некоммерческого партнерства «Газораспределительная система. Проектирование», «Газораспределительная система. Строительство»</t>
  </si>
  <si>
    <t>Газопровод низкого и среднего давления по адресу: Брянская область, город Дятьково, улица Ленина-Герцена до ГСГО-1. условный номер: 32:29:25:0:789:0:б:0. Реконструкция. (Инв. № 1312)</t>
  </si>
  <si>
    <t>Газораспределительная сеть по адресу: Брянская обл., г.Брянск, Бежицкий р-н, ул.Александра Матросова, ул.Аллея Металлургов, ул.Вокзальная, ул.Гастелло, ул.Гончарова, ул.Донбасская, ул.Дружбы, ул.Дятьковская, ул.Заводская, пер.Заводской, пр-зд Заводской. Реконструкция (Инв. № 626)</t>
  </si>
  <si>
    <t>3.1.</t>
  </si>
  <si>
    <t xml:space="preserve">Газопровод высокого давления от ГРП № 356 (ул.Менжинского, Щербакова) до ГРП № 389 н.п. Ходаринка Брянской области, с установкой перепускного ГРПШ. </t>
  </si>
  <si>
    <t>3.2.</t>
  </si>
  <si>
    <t>Газопровод высокого давления по ул. Ульянова от ГРС № 1 до ввода в БМЗ.  Реконструкция (Инв. № 206)</t>
  </si>
  <si>
    <t>Газопровод среднего давления по ул.Брянской Пролетарской Дивизии. Реконструкция (Инв. № 39). (газопровод от ГРС до дюкера)</t>
  </si>
  <si>
    <t>Газопровод высокого  давления по ул.Волгоградской ПК=0 до котельной № 2 и ГРП завода "Дормаш". Реконструкция (Инв. № 1332)</t>
  </si>
  <si>
    <t>4.1.</t>
  </si>
  <si>
    <t>Газопровод высокого давления от ул. Мира до ул. Космонавтов г. Клинцы Брянской области с установкой УГРШ, Брянская область, г. Клинцы. Реконструкция. (инв. № 000040156)</t>
  </si>
  <si>
    <t>4.2.</t>
  </si>
  <si>
    <t>Газораспределительная сеть по адресу: Брянская обл. г.Брянск, Бежицкий р-н, ул. Ульянова, ул. Комсомольская, ул. Индустриальная, пер. Металлистов, пер. Елецкий, ул. Институтская, ул. 3 Интернационала, ул. Харьковская, ул. Ростовская, ул. Ленинградская, ул. Камозина, ул. Молодежная, ул. Ухтомского, ул. Воронежская, б-р 50 лет Октября, пер. Житомирский, ул. Брянской Пролетарской Дивизии (бывшая ул. Мало- Мининская), ул. Орловская, ул. 22 Съезда КПСС, ул. Литейная, пер. Литейный, ул. Кромская, ул. Молодой Гвардии, ул. Куйбышева, пер. Куйбышева, ул. Кремлевская, ул. Маяковская. Реконструкция. (инв. № 1340).</t>
  </si>
  <si>
    <t>Газораспределительная сеть по адресу: Брянская область, г.Брянск, Бежицкий р-н, ул. Александра Матросова, ул. Аллея Металлургов, ул. Вокзальная, ул. Гастелло, ул. Гончарова, ул. Донбасская, ул. Дружбы, ул. Дятьковская, ул. Заводская, пер. Заводской, пр-зд Заводской, ул. Зои Космодемьянской, пер. Кирова, ул. Коммунальная (бывшая ул. Олега Кошевого), ул. Кубяка, ул. Клинцовская, ул. Литейная, ул. Марины Ульяновой, проезд Матросова, ул. Менделеева, проезд Менделеева, ул. Металлургов, ул. Молодой Гвардии, ул. Ново-Советская, ул. Олеко Дундича, пер. Почтовый, ул. Седова, ул. Северная, пер. Северный ул. Сталелитейная, ул. Тракторная, пер. Тракторный, ул. Тупиковая, ул. Ульяны Громой, ул. Чайкиной, пер. Школьный. Реконструкция. (инв. № 1902).</t>
  </si>
  <si>
    <t>4.4.</t>
  </si>
  <si>
    <t>Газопровод Брянская область, город Севск, ул. Ленина. Реконструкция. (инв. № 14/000061).</t>
  </si>
  <si>
    <t>4.5.</t>
  </si>
  <si>
    <t>Информация об инвестиционных программах за счет собственных средств  АО "Газпром газораспределение Брянск" на 2016 год</t>
  </si>
  <si>
    <t>Газопровод высокого давления от с.Ружное до д.Алексеева Карачевского района Брянской области</t>
  </si>
  <si>
    <t>Газопровод высокого давления к кварталу застройки жилых домов по ул. Речной  г.Брянска  до СТД "Факел".</t>
  </si>
  <si>
    <t>Информация об инвестиционных программах за счет средств специальной надбавки к тарифам на транспортировку природного газа             АО "Газпром газораспределение Брянск" на 2016 год</t>
  </si>
  <si>
    <t>Иинформация об основных показателях финансово-хозяйственной деятельности АО "Газпром газораспределение Брянск" на 2016 год</t>
  </si>
  <si>
    <t>Иинформация об основных показателях финансово-хозяйственной деятельности АО "Газпром газораспределение Брянск" за 2015 год</t>
  </si>
  <si>
    <t>Информация об инвестиционных программах за счет собственных средств  АО "Газпром газораспределение Брянск" за 2015 год</t>
  </si>
  <si>
    <t xml:space="preserve">Информация о тарифах на услуги  АО "Газпром газораспределение Брянск" </t>
  </si>
  <si>
    <t>Информация об инвестиционных программах за счет средств специальной надбавки к тарифам на транспортировку природного газа АО "Газпром газораспределение Брянск" за 2015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</si>
</sst>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Cyr"/>
      <charset val="204"/>
    </font>
    <font>
      <sz val="10"/>
      <name val="MS Sans Serif"/>
      <family val="2"/>
      <charset val="204"/>
    </font>
    <font>
      <sz val="10"/>
      <name val="Times New Roman"/>
      <family val="1"/>
      <charset val="204"/>
    </font>
    <font>
      <b/>
      <sz val="10"/>
      <name val="Times New Roman"/>
      <family val="1"/>
      <charset val="204"/>
    </font>
    <font>
      <sz val="10"/>
      <name val="Arial Narrow"/>
      <family val="2"/>
      <charset val="204"/>
    </font>
    <font>
      <b/>
      <sz val="12"/>
      <name val="Times New Roman"/>
      <family val="1"/>
      <charset val="204"/>
    </font>
    <font>
      <sz val="12"/>
      <name val="Times New Roman"/>
      <family val="1"/>
      <charset val="204"/>
    </font>
    <font>
      <sz val="10"/>
      <name val="MS Sans Serif"/>
      <family val="2"/>
      <charset val="204"/>
    </font>
    <font>
      <u/>
      <sz val="10"/>
      <name val="Times New Roman"/>
      <family val="1"/>
      <charset val="204"/>
    </font>
    <font>
      <vertAlign val="superscript"/>
      <sz val="10"/>
      <name val="Times New Roman"/>
      <family val="1"/>
      <charset val="204"/>
    </font>
    <font>
      <sz val="10"/>
      <name val="Arial Cyr"/>
      <family val="2"/>
      <charset val="204"/>
    </font>
    <font>
      <sz val="9"/>
      <name val="Tahoma"/>
      <family val="2"/>
      <charset val="204"/>
    </font>
    <font>
      <b/>
      <sz val="10"/>
      <color theme="1"/>
      <name val="Times New Roman"/>
      <family val="1"/>
      <charset val="204"/>
    </font>
    <font>
      <sz val="10"/>
      <color theme="1"/>
      <name val="Times New Roman"/>
      <family val="1"/>
      <charset val="204"/>
    </font>
  </fonts>
  <fills count="6">
    <fill>
      <patternFill patternType="none"/>
    </fill>
    <fill>
      <patternFill patternType="gray125"/>
    </fill>
    <fill>
      <patternFill patternType="lightUp">
        <fgColor indexed="22"/>
        <bgColor indexed="9"/>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hair">
        <color indexed="64"/>
      </top>
      <bottom style="thin">
        <color indexed="64"/>
      </bottom>
      <diagonal/>
    </border>
    <border>
      <left/>
      <right/>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8"/>
      </left>
      <right/>
      <top style="thin">
        <color indexed="8"/>
      </top>
      <bottom style="thin">
        <color indexed="8"/>
      </bottom>
      <diagonal/>
    </border>
    <border>
      <left style="thin">
        <color indexed="64"/>
      </left>
      <right/>
      <top/>
      <bottom style="thin">
        <color indexed="64"/>
      </bottom>
      <diagonal/>
    </border>
  </borders>
  <cellStyleXfs count="8">
    <xf numFmtId="0" fontId="0" fillId="0" borderId="0"/>
    <xf numFmtId="0" fontId="10" fillId="0" borderId="0"/>
    <xf numFmtId="0" fontId="1"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4" fontId="11" fillId="4" borderId="1" applyFill="0" applyBorder="0">
      <alignment horizontal="right"/>
    </xf>
    <xf numFmtId="0" fontId="10" fillId="0" borderId="0"/>
    <xf numFmtId="0" fontId="10" fillId="0" borderId="0"/>
    <xf numFmtId="0" fontId="1" fillId="0" borderId="0" applyNumberFormat="0" applyFont="0" applyFill="0" applyBorder="0" applyAlignment="0" applyProtection="0">
      <alignment vertical="top"/>
    </xf>
  </cellStyleXfs>
  <cellXfs count="207">
    <xf numFmtId="0" fontId="0" fillId="0" borderId="0" xfId="0"/>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xf>
    <xf numFmtId="0" fontId="2" fillId="0" borderId="0" xfId="0" applyFont="1" applyBorder="1" applyAlignment="1">
      <alignment vertical="center"/>
    </xf>
    <xf numFmtId="0" fontId="2" fillId="0" borderId="0" xfId="0" applyFont="1" applyBorder="1"/>
    <xf numFmtId="0" fontId="3" fillId="0" borderId="0" xfId="0" applyFont="1" applyAlignment="1">
      <alignment horizontal="center" vertical="center" wrapText="1"/>
    </xf>
    <xf numFmtId="0" fontId="2" fillId="0" borderId="3" xfId="0" applyFont="1" applyBorder="1" applyAlignment="1">
      <alignment horizontal="center"/>
    </xf>
    <xf numFmtId="0" fontId="2" fillId="0" borderId="4" xfId="0" applyFont="1" applyBorder="1" applyAlignment="1"/>
    <xf numFmtId="0" fontId="2" fillId="0" borderId="4" xfId="0" applyFont="1" applyBorder="1" applyAlignment="1">
      <alignment horizontal="left" indent="1"/>
    </xf>
    <xf numFmtId="49" fontId="2" fillId="0" borderId="5" xfId="2" applyNumberFormat="1" applyFont="1" applyFill="1" applyBorder="1" applyAlignment="1" applyProtection="1">
      <alignment horizontal="center" vertical="center" wrapText="1"/>
    </xf>
    <xf numFmtId="49" fontId="2" fillId="0" borderId="6" xfId="2" applyNumberFormat="1" applyFont="1" applyFill="1" applyBorder="1" applyAlignment="1" applyProtection="1">
      <alignment horizontal="center" vertical="center" wrapText="1"/>
    </xf>
    <xf numFmtId="0" fontId="2" fillId="0" borderId="7" xfId="0" applyFont="1" applyBorder="1" applyAlignment="1">
      <alignment horizontal="center"/>
    </xf>
    <xf numFmtId="0" fontId="2" fillId="0" borderId="4" xfId="0" applyFont="1" applyBorder="1" applyAlignment="1">
      <alignment horizontal="left" vertical="center" wrapText="1"/>
    </xf>
    <xf numFmtId="0" fontId="2" fillId="0" borderId="4" xfId="0" applyFont="1" applyBorder="1" applyAlignment="1">
      <alignment horizontal="left" vertical="center" wrapText="1" indent="1"/>
    </xf>
    <xf numFmtId="0" fontId="6" fillId="0" borderId="0" xfId="0" applyFont="1" applyAlignment="1">
      <alignment horizontal="right"/>
    </xf>
    <xf numFmtId="49" fontId="2" fillId="0" borderId="0" xfId="0" applyNumberFormat="1" applyFont="1"/>
    <xf numFmtId="0" fontId="2" fillId="0" borderId="0" xfId="3" applyNumberFormat="1" applyFont="1" applyFill="1" applyBorder="1" applyAlignment="1" applyProtection="1">
      <alignment vertical="center" wrapText="1"/>
    </xf>
    <xf numFmtId="0" fontId="2" fillId="0" borderId="0" xfId="3" applyNumberFormat="1" applyFont="1" applyFill="1" applyBorder="1" applyAlignment="1" applyProtection="1">
      <alignment horizontal="center" vertical="center" wrapText="1"/>
    </xf>
    <xf numFmtId="0" fontId="2" fillId="0" borderId="1" xfId="3" applyNumberFormat="1" applyFont="1" applyFill="1" applyBorder="1" applyAlignment="1" applyProtection="1">
      <alignment horizontal="center" vertical="center" wrapText="1"/>
    </xf>
    <xf numFmtId="0" fontId="8" fillId="0" borderId="0" xfId="3" applyNumberFormat="1" applyFont="1" applyFill="1" applyBorder="1" applyAlignment="1" applyProtection="1">
      <alignment vertical="center" wrapText="1"/>
    </xf>
    <xf numFmtId="0" fontId="2" fillId="0" borderId="5" xfId="3" applyNumberFormat="1" applyFont="1" applyFill="1" applyBorder="1" applyAlignment="1" applyProtection="1">
      <alignment horizontal="left" vertical="center" wrapText="1" indent="1"/>
    </xf>
    <xf numFmtId="0" fontId="3" fillId="0" borderId="10" xfId="3" applyNumberFormat="1" applyFont="1" applyFill="1" applyBorder="1" applyAlignment="1" applyProtection="1">
      <alignment vertical="center" wrapText="1"/>
    </xf>
    <xf numFmtId="0" fontId="2" fillId="0" borderId="5" xfId="3" applyNumberFormat="1" applyFont="1" applyFill="1" applyBorder="1" applyAlignment="1" applyProtection="1">
      <alignment vertical="center" wrapText="1"/>
    </xf>
    <xf numFmtId="49" fontId="2" fillId="0" borderId="0" xfId="3" applyNumberFormat="1" applyFont="1" applyFill="1" applyBorder="1" applyAlignment="1" applyProtection="1">
      <alignment horizontal="center" vertical="center" wrapText="1"/>
    </xf>
    <xf numFmtId="49" fontId="2" fillId="0" borderId="0" xfId="0" applyNumberFormat="1" applyFont="1" applyBorder="1"/>
    <xf numFmtId="0" fontId="2" fillId="0" borderId="0" xfId="0" applyFont="1" applyBorder="1" applyAlignment="1">
      <alignment wrapText="1"/>
    </xf>
    <xf numFmtId="0" fontId="5" fillId="0" borderId="0" xfId="0" applyFont="1" applyAlignment="1">
      <alignment wrapText="1"/>
    </xf>
    <xf numFmtId="0" fontId="2" fillId="0" borderId="0" xfId="0" applyFont="1" applyAlignment="1">
      <alignment vertical="top" wrapText="1"/>
    </xf>
    <xf numFmtId="0" fontId="5" fillId="0" borderId="0" xfId="0" applyFont="1" applyAlignment="1">
      <alignment vertical="center" wrapText="1"/>
    </xf>
    <xf numFmtId="0" fontId="2" fillId="0" borderId="6" xfId="3" applyNumberFormat="1" applyFont="1" applyFill="1" applyBorder="1" applyAlignment="1" applyProtection="1">
      <alignment horizontal="left" vertical="center" wrapText="1" indent="1"/>
    </xf>
    <xf numFmtId="0" fontId="2" fillId="0" borderId="14" xfId="0" applyFont="1" applyBorder="1"/>
    <xf numFmtId="0" fontId="4" fillId="2" borderId="16" xfId="0" applyFont="1" applyFill="1" applyBorder="1" applyAlignment="1">
      <alignment horizontal="center"/>
    </xf>
    <xf numFmtId="0" fontId="4" fillId="2" borderId="3" xfId="0" applyFont="1" applyFill="1" applyBorder="1" applyAlignment="1">
      <alignment horizontal="center"/>
    </xf>
    <xf numFmtId="0" fontId="4" fillId="2" borderId="7" xfId="0" applyFont="1" applyFill="1" applyBorder="1" applyAlignment="1">
      <alignment horizontal="center"/>
    </xf>
    <xf numFmtId="0" fontId="4" fillId="2" borderId="16" xfId="0" applyFont="1" applyFill="1" applyBorder="1" applyAlignment="1"/>
    <xf numFmtId="0" fontId="4" fillId="2" borderId="3" xfId="0" applyFont="1" applyFill="1" applyBorder="1" applyAlignment="1"/>
    <xf numFmtId="0" fontId="4" fillId="2" borderId="7" xfId="0" applyFont="1" applyFill="1" applyBorder="1" applyAlignment="1"/>
    <xf numFmtId="0" fontId="2" fillId="0" borderId="0" xfId="0" applyFont="1" applyAlignment="1">
      <alignment wrapText="1"/>
    </xf>
    <xf numFmtId="0" fontId="6" fillId="0" borderId="0" xfId="0" applyFont="1" applyAlignment="1">
      <alignment horizontal="center"/>
    </xf>
    <xf numFmtId="0" fontId="3" fillId="0" borderId="0" xfId="3" applyNumberFormat="1" applyFont="1" applyFill="1" applyBorder="1" applyAlignment="1" applyProtection="1">
      <alignment horizontal="left" vertical="center" wrapText="1"/>
    </xf>
    <xf numFmtId="0" fontId="6" fillId="0" borderId="0" xfId="3" applyNumberFormat="1" applyFont="1" applyFill="1" applyBorder="1" applyAlignment="1" applyProtection="1">
      <alignment horizontal="center" vertical="center" wrapText="1"/>
    </xf>
    <xf numFmtId="2" fontId="3" fillId="0" borderId="0" xfId="3" applyNumberFormat="1" applyFont="1" applyFill="1" applyBorder="1" applyAlignment="1" applyProtection="1">
      <alignment vertical="center" wrapText="1"/>
    </xf>
    <xf numFmtId="0" fontId="3" fillId="0" borderId="18" xfId="0" applyFont="1" applyBorder="1" applyAlignment="1">
      <alignment horizontal="center"/>
    </xf>
    <xf numFmtId="0" fontId="2" fillId="0" borderId="15" xfId="0" applyFont="1" applyBorder="1"/>
    <xf numFmtId="0" fontId="3" fillId="0" borderId="19" xfId="0" applyFont="1" applyBorder="1" applyAlignment="1">
      <alignment horizontal="center"/>
    </xf>
    <xf numFmtId="0" fontId="3" fillId="0" borderId="1" xfId="0" applyFont="1" applyBorder="1" applyAlignment="1">
      <alignment horizontal="center" vertical="center" wrapText="1"/>
    </xf>
    <xf numFmtId="0" fontId="2" fillId="0" borderId="1" xfId="0" applyFont="1" applyBorder="1" applyAlignment="1">
      <alignment horizontal="left" vertical="center" wrapText="1" indent="1"/>
    </xf>
    <xf numFmtId="0" fontId="4" fillId="2" borderId="1" xfId="0" applyFont="1" applyFill="1" applyBorder="1" applyAlignment="1">
      <alignment horizontal="center"/>
    </xf>
    <xf numFmtId="0" fontId="2" fillId="0" borderId="1" xfId="0" applyFont="1" applyBorder="1"/>
    <xf numFmtId="49" fontId="2" fillId="0" borderId="15" xfId="2" applyNumberFormat="1" applyFont="1" applyFill="1" applyBorder="1" applyAlignment="1" applyProtection="1">
      <alignment horizontal="center" vertical="center" wrapText="1"/>
    </xf>
    <xf numFmtId="0" fontId="2" fillId="0" borderId="12" xfId="0" applyFont="1" applyBorder="1" applyAlignment="1">
      <alignment horizontal="left"/>
    </xf>
    <xf numFmtId="0" fontId="2" fillId="0" borderId="1" xfId="0" applyFont="1" applyBorder="1" applyAlignment="1"/>
    <xf numFmtId="0" fontId="2" fillId="0" borderId="1" xfId="0" applyFont="1" applyBorder="1" applyAlignment="1">
      <alignment horizontal="left" vertical="center" wrapText="1"/>
    </xf>
    <xf numFmtId="0" fontId="3" fillId="0" borderId="1" xfId="0" applyFont="1" applyBorder="1" applyAlignment="1"/>
    <xf numFmtId="0" fontId="3" fillId="0" borderId="1" xfId="0" applyFont="1" applyBorder="1" applyAlignment="1">
      <alignment vertical="center" wrapText="1"/>
    </xf>
    <xf numFmtId="0" fontId="2" fillId="0" borderId="1" xfId="0" applyFont="1" applyBorder="1" applyAlignment="1">
      <alignment horizontal="left"/>
    </xf>
    <xf numFmtId="49" fontId="2" fillId="0" borderId="2" xfId="2" applyNumberFormat="1" applyFont="1" applyFill="1" applyBorder="1" applyAlignment="1" applyProtection="1">
      <alignment horizontal="center" vertical="center" wrapText="1"/>
    </xf>
    <xf numFmtId="4" fontId="3" fillId="0" borderId="1" xfId="0" applyNumberFormat="1" applyFont="1" applyBorder="1" applyAlignment="1">
      <alignment horizontal="left" vertical="center" wrapText="1" indent="1"/>
    </xf>
    <xf numFmtId="4" fontId="2" fillId="0" borderId="1" xfId="0" applyNumberFormat="1" applyFont="1" applyBorder="1" applyAlignment="1">
      <alignment horizontal="left" vertical="center" wrapText="1" indent="1"/>
    </xf>
    <xf numFmtId="4" fontId="2" fillId="0" borderId="1" xfId="0" applyNumberFormat="1" applyFont="1" applyBorder="1"/>
    <xf numFmtId="4" fontId="4" fillId="2" borderId="1" xfId="0" applyNumberFormat="1" applyFont="1" applyFill="1" applyBorder="1" applyAlignment="1">
      <alignment horizontal="center"/>
    </xf>
    <xf numFmtId="4" fontId="2" fillId="0" borderId="0" xfId="0" applyNumberFormat="1" applyFont="1"/>
    <xf numFmtId="4" fontId="3" fillId="0" borderId="19" xfId="0" applyNumberFormat="1" applyFont="1" applyBorder="1" applyAlignment="1">
      <alignment horizontal="center"/>
    </xf>
    <xf numFmtId="4" fontId="3"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4" fontId="3" fillId="0" borderId="18" xfId="0" applyNumberFormat="1" applyFont="1" applyBorder="1" applyAlignment="1">
      <alignment horizontal="center"/>
    </xf>
    <xf numFmtId="4" fontId="2" fillId="0" borderId="5" xfId="0" applyNumberFormat="1" applyFont="1" applyBorder="1" applyAlignment="1">
      <alignment horizontal="center"/>
    </xf>
    <xf numFmtId="0" fontId="2" fillId="0" borderId="0" xfId="1" applyFont="1"/>
    <xf numFmtId="49" fontId="2" fillId="0" borderId="0" xfId="1" applyNumberFormat="1" applyFont="1"/>
    <xf numFmtId="0" fontId="6" fillId="0" borderId="0" xfId="1" applyFont="1" applyAlignment="1">
      <alignment horizontal="right"/>
    </xf>
    <xf numFmtId="0" fontId="5" fillId="0" borderId="0" xfId="1" applyFont="1" applyAlignment="1">
      <alignment horizontal="center" wrapText="1"/>
    </xf>
    <xf numFmtId="0" fontId="2" fillId="0" borderId="0" xfId="1" applyFont="1" applyAlignment="1">
      <alignment vertical="top" wrapText="1"/>
    </xf>
    <xf numFmtId="0" fontId="5" fillId="0" borderId="0" xfId="1" applyFont="1" applyAlignment="1">
      <alignment horizontal="center" vertical="center" wrapText="1"/>
    </xf>
    <xf numFmtId="0" fontId="2" fillId="0" borderId="27" xfId="3" applyNumberFormat="1" applyFont="1" applyFill="1" applyBorder="1" applyAlignment="1" applyProtection="1">
      <alignment horizontal="center" vertical="center" wrapText="1"/>
    </xf>
    <xf numFmtId="49" fontId="2" fillId="0" borderId="28" xfId="3" applyNumberFormat="1" applyFont="1" applyFill="1" applyBorder="1" applyAlignment="1" applyProtection="1">
      <alignment horizontal="center" vertical="center" wrapText="1"/>
    </xf>
    <xf numFmtId="49" fontId="2" fillId="0" borderId="29" xfId="3" applyNumberFormat="1" applyFont="1" applyFill="1" applyBorder="1" applyAlignment="1" applyProtection="1">
      <alignment horizontal="center" vertical="center" wrapText="1"/>
    </xf>
    <xf numFmtId="49" fontId="2" fillId="0" borderId="27" xfId="3" applyNumberFormat="1" applyFont="1" applyFill="1" applyBorder="1" applyAlignment="1" applyProtection="1">
      <alignment horizontal="center" vertical="center" wrapText="1"/>
    </xf>
    <xf numFmtId="0" fontId="2" fillId="0" borderId="27" xfId="1" applyFont="1" applyFill="1" applyBorder="1" applyAlignment="1">
      <alignment vertical="center" wrapText="1"/>
    </xf>
    <xf numFmtId="0" fontId="3" fillId="0" borderId="30" xfId="3" applyNumberFormat="1" applyFont="1" applyFill="1" applyBorder="1" applyAlignment="1" applyProtection="1">
      <alignment horizontal="left" vertical="center" wrapText="1"/>
    </xf>
    <xf numFmtId="49" fontId="2" fillId="0" borderId="30" xfId="3" applyNumberFormat="1" applyFont="1" applyFill="1" applyBorder="1" applyAlignment="1" applyProtection="1">
      <alignment horizontal="center" vertical="center" wrapText="1"/>
    </xf>
    <xf numFmtId="0" fontId="3" fillId="0" borderId="31" xfId="3" applyNumberFormat="1" applyFont="1" applyFill="1" applyBorder="1" applyAlignment="1" applyProtection="1">
      <alignment horizontal="left" vertical="center" wrapText="1"/>
    </xf>
    <xf numFmtId="49" fontId="2" fillId="0" borderId="31" xfId="3" applyNumberFormat="1" applyFont="1" applyFill="1" applyBorder="1" applyAlignment="1" applyProtection="1">
      <alignment horizontal="center" vertical="center" wrapText="1"/>
    </xf>
    <xf numFmtId="0" fontId="3" fillId="0" borderId="31" xfId="3" applyNumberFormat="1" applyFont="1" applyFill="1" applyBorder="1" applyAlignment="1" applyProtection="1">
      <alignment vertical="center" wrapText="1"/>
    </xf>
    <xf numFmtId="0" fontId="2" fillId="0" borderId="30" xfId="3" applyNumberFormat="1" applyFont="1" applyFill="1" applyBorder="1" applyAlignment="1" applyProtection="1">
      <alignment horizontal="left" vertical="center" wrapText="1"/>
    </xf>
    <xf numFmtId="0" fontId="2" fillId="0" borderId="27" xfId="3" applyNumberFormat="1" applyFont="1" applyFill="1" applyBorder="1" applyAlignment="1" applyProtection="1">
      <alignment horizontal="left" vertical="center" wrapText="1"/>
    </xf>
    <xf numFmtId="0" fontId="3" fillId="0" borderId="32" xfId="3" applyNumberFormat="1" applyFont="1" applyFill="1" applyBorder="1" applyAlignment="1" applyProtection="1">
      <alignment vertical="center" wrapText="1"/>
    </xf>
    <xf numFmtId="49" fontId="2" fillId="0" borderId="33" xfId="3" applyNumberFormat="1" applyFont="1" applyFill="1" applyBorder="1" applyAlignment="1" applyProtection="1">
      <alignment horizontal="center" vertical="center" wrapText="1"/>
    </xf>
    <xf numFmtId="0" fontId="2" fillId="0" borderId="0" xfId="1" applyFont="1" applyBorder="1"/>
    <xf numFmtId="0" fontId="2" fillId="0" borderId="21" xfId="3" applyNumberFormat="1" applyFont="1" applyFill="1" applyBorder="1" applyAlignment="1" applyProtection="1">
      <alignment horizontal="center" vertical="center" wrapText="1"/>
    </xf>
    <xf numFmtId="0" fontId="5" fillId="0" borderId="0" xfId="0" applyNumberFormat="1" applyFont="1" applyAlignment="1">
      <alignment wrapText="1"/>
    </xf>
    <xf numFmtId="0" fontId="2" fillId="0" borderId="0" xfId="0" applyNumberFormat="1" applyFont="1" applyAlignment="1">
      <alignment vertical="top" wrapText="1"/>
    </xf>
    <xf numFmtId="0" fontId="5" fillId="0" borderId="0" xfId="0" applyNumberFormat="1" applyFont="1" applyAlignment="1">
      <alignment vertical="center" wrapText="1"/>
    </xf>
    <xf numFmtId="0" fontId="2" fillId="0" borderId="0" xfId="0" applyNumberFormat="1" applyFont="1"/>
    <xf numFmtId="0" fontId="2" fillId="0" borderId="3" xfId="3" applyNumberFormat="1" applyFont="1" applyFill="1" applyBorder="1" applyAlignment="1" applyProtection="1">
      <alignment horizontal="center" vertical="center" wrapText="1"/>
    </xf>
    <xf numFmtId="0" fontId="2" fillId="0" borderId="13" xfId="3" applyNumberFormat="1" applyFont="1" applyFill="1" applyBorder="1" applyAlignment="1" applyProtection="1">
      <alignment horizontal="center" vertical="center" wrapText="1"/>
    </xf>
    <xf numFmtId="0" fontId="2" fillId="0" borderId="4" xfId="3" applyNumberFormat="1" applyFont="1" applyFill="1" applyBorder="1" applyAlignment="1" applyProtection="1">
      <alignment horizontal="center" vertical="center" wrapText="1"/>
    </xf>
    <xf numFmtId="0" fontId="2" fillId="0" borderId="5" xfId="3" applyNumberFormat="1" applyFont="1" applyFill="1" applyBorder="1" applyAlignment="1" applyProtection="1">
      <alignment horizontal="center" vertical="center" wrapText="1"/>
    </xf>
    <xf numFmtId="0" fontId="2" fillId="0" borderId="8" xfId="0" applyNumberFormat="1" applyFont="1" applyBorder="1"/>
    <xf numFmtId="0" fontId="2" fillId="0" borderId="6" xfId="0" applyNumberFormat="1" applyFont="1" applyBorder="1"/>
    <xf numFmtId="0" fontId="2" fillId="0" borderId="9" xfId="3" applyNumberFormat="1" applyFont="1" applyFill="1" applyBorder="1" applyAlignment="1" applyProtection="1">
      <alignment horizontal="center" vertical="center" wrapText="1"/>
    </xf>
    <xf numFmtId="0" fontId="2" fillId="0" borderId="6" xfId="3" applyNumberFormat="1" applyFont="1" applyFill="1" applyBorder="1" applyAlignment="1" applyProtection="1">
      <alignment horizontal="center" vertical="center" wrapText="1"/>
    </xf>
    <xf numFmtId="0" fontId="2" fillId="0" borderId="11" xfId="0" applyNumberFormat="1" applyFont="1" applyBorder="1"/>
    <xf numFmtId="0" fontId="2" fillId="0" borderId="17" xfId="0" applyNumberFormat="1" applyFont="1" applyBorder="1"/>
    <xf numFmtId="0" fontId="2" fillId="0" borderId="0" xfId="0" applyNumberFormat="1" applyFont="1" applyBorder="1"/>
    <xf numFmtId="0" fontId="2" fillId="0" borderId="12" xfId="3" applyNumberFormat="1" applyFont="1" applyFill="1" applyBorder="1" applyAlignment="1" applyProtection="1">
      <alignment horizontal="center" vertical="center" wrapText="1"/>
    </xf>
    <xf numFmtId="0" fontId="2" fillId="0" borderId="24" xfId="3" applyNumberFormat="1" applyFont="1" applyFill="1" applyBorder="1" applyAlignment="1" applyProtection="1">
      <alignment horizontal="center" vertical="center" wrapText="1"/>
    </xf>
    <xf numFmtId="0" fontId="2" fillId="0" borderId="34" xfId="3" applyNumberFormat="1" applyFont="1" applyFill="1" applyBorder="1" applyAlignment="1" applyProtection="1">
      <alignment horizontal="center" vertical="center" wrapText="1"/>
    </xf>
    <xf numFmtId="0" fontId="2" fillId="0" borderId="35" xfId="3" applyNumberFormat="1" applyFont="1" applyFill="1" applyBorder="1" applyAlignment="1" applyProtection="1">
      <alignment horizontal="center" vertical="center" wrapText="1"/>
    </xf>
    <xf numFmtId="4" fontId="2" fillId="0" borderId="0" xfId="3" applyNumberFormat="1" applyFont="1" applyFill="1" applyBorder="1" applyAlignment="1" applyProtection="1">
      <alignment horizontal="center" vertical="center" wrapText="1"/>
    </xf>
    <xf numFmtId="4" fontId="2" fillId="0" borderId="21" xfId="0" applyNumberFormat="1" applyFont="1" applyFill="1" applyBorder="1" applyAlignment="1">
      <alignment horizontal="center" vertical="center"/>
    </xf>
    <xf numFmtId="4" fontId="2" fillId="0" borderId="8" xfId="3" applyNumberFormat="1" applyFont="1" applyFill="1" applyBorder="1" applyAlignment="1" applyProtection="1">
      <alignment horizontal="center" vertical="center" wrapText="1"/>
    </xf>
    <xf numFmtId="2" fontId="2" fillId="0" borderId="0" xfId="0" applyNumberFormat="1" applyFont="1"/>
    <xf numFmtId="4" fontId="2" fillId="5" borderId="2" xfId="3" applyNumberFormat="1" applyFont="1" applyFill="1" applyBorder="1" applyAlignment="1" applyProtection="1">
      <alignment horizontal="center" vertical="center" wrapText="1"/>
    </xf>
    <xf numFmtId="4" fontId="2" fillId="5" borderId="36" xfId="0" applyNumberFormat="1" applyFont="1" applyFill="1" applyBorder="1"/>
    <xf numFmtId="4" fontId="2" fillId="5" borderId="6" xfId="3" applyNumberFormat="1" applyFont="1" applyFill="1" applyBorder="1" applyAlignment="1" applyProtection="1">
      <alignment horizontal="center" vertical="center" wrapText="1"/>
    </xf>
    <xf numFmtId="4" fontId="2" fillId="5" borderId="8" xfId="3" applyNumberFormat="1" applyFont="1" applyFill="1" applyBorder="1" applyAlignment="1" applyProtection="1">
      <alignment horizontal="center" vertical="center" wrapText="1"/>
    </xf>
    <xf numFmtId="4" fontId="13" fillId="5" borderId="5" xfId="3" applyNumberFormat="1" applyFont="1" applyFill="1" applyBorder="1" applyAlignment="1" applyProtection="1">
      <alignment horizontal="center" vertical="center" wrapText="1"/>
    </xf>
    <xf numFmtId="2" fontId="2" fillId="0" borderId="0" xfId="3" applyNumberFormat="1" applyFont="1" applyFill="1" applyBorder="1" applyAlignment="1" applyProtection="1">
      <alignment vertical="center" wrapText="1"/>
    </xf>
    <xf numFmtId="0" fontId="2" fillId="5" borderId="0" xfId="0" applyFont="1" applyFill="1"/>
    <xf numFmtId="0" fontId="3" fillId="5" borderId="0" xfId="0" applyFont="1" applyFill="1" applyAlignment="1">
      <alignment horizontal="center" vertical="center" wrapText="1"/>
    </xf>
    <xf numFmtId="0" fontId="2" fillId="5" borderId="3" xfId="0" applyFont="1" applyFill="1" applyBorder="1" applyAlignment="1">
      <alignment horizontal="center"/>
    </xf>
    <xf numFmtId="0" fontId="3" fillId="5" borderId="1" xfId="0" applyFont="1" applyFill="1" applyBorder="1" applyAlignment="1">
      <alignment horizontal="center" vertical="center" wrapText="1"/>
    </xf>
    <xf numFmtId="0" fontId="2" fillId="5" borderId="0" xfId="0" applyFont="1" applyFill="1" applyBorder="1" applyAlignment="1">
      <alignment vertical="center"/>
    </xf>
    <xf numFmtId="4" fontId="13" fillId="5" borderId="6" xfId="3" applyNumberFormat="1" applyFont="1" applyFill="1" applyBorder="1" applyAlignment="1" applyProtection="1">
      <alignment horizontal="center" vertical="center" wrapText="1"/>
    </xf>
    <xf numFmtId="4" fontId="2" fillId="5" borderId="5" xfId="3" applyNumberFormat="1" applyFont="1" applyFill="1" applyBorder="1" applyAlignment="1" applyProtection="1">
      <alignment horizontal="center" vertical="center" wrapText="1"/>
    </xf>
    <xf numFmtId="0" fontId="2" fillId="0" borderId="1" xfId="0" applyFont="1" applyBorder="1" applyAlignment="1">
      <alignment vertical="center" wrapText="1"/>
    </xf>
    <xf numFmtId="4" fontId="12" fillId="0" borderId="1" xfId="7" applyNumberFormat="1" applyFont="1" applyFill="1" applyBorder="1" applyAlignment="1" applyProtection="1">
      <alignment horizontal="center" vertical="center" wrapText="1"/>
    </xf>
    <xf numFmtId="0" fontId="2" fillId="0" borderId="21" xfId="3" applyNumberFormat="1" applyFont="1" applyFill="1" applyBorder="1" applyAlignment="1" applyProtection="1">
      <alignment horizontal="center" vertical="center" wrapText="1"/>
    </xf>
    <xf numFmtId="0" fontId="5" fillId="0" borderId="0" xfId="0" applyFont="1" applyAlignment="1">
      <alignment horizontal="center" vertical="center" wrapText="1"/>
    </xf>
    <xf numFmtId="49" fontId="2" fillId="0" borderId="1" xfId="3"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49" fontId="2" fillId="0" borderId="25" xfId="3" applyNumberFormat="1" applyFont="1" applyFill="1" applyBorder="1" applyAlignment="1" applyProtection="1">
      <alignment horizontal="center" vertical="center" wrapText="1"/>
    </xf>
    <xf numFmtId="0" fontId="3" fillId="0" borderId="25" xfId="3" applyNumberFormat="1" applyFont="1" applyFill="1" applyBorder="1" applyAlignment="1" applyProtection="1">
      <alignment vertical="center" wrapText="1"/>
    </xf>
    <xf numFmtId="2" fontId="3" fillId="0" borderId="1" xfId="3" applyNumberFormat="1" applyFont="1" applyFill="1" applyBorder="1" applyAlignment="1" applyProtection="1">
      <alignment vertical="center" wrapText="1"/>
    </xf>
    <xf numFmtId="0" fontId="3" fillId="0" borderId="1" xfId="3" applyNumberFormat="1" applyFont="1" applyFill="1" applyBorder="1" applyAlignment="1" applyProtection="1">
      <alignment vertical="center" wrapText="1"/>
    </xf>
    <xf numFmtId="0" fontId="2" fillId="0" borderId="1" xfId="3" applyNumberFormat="1" applyFont="1" applyFill="1" applyBorder="1" applyAlignment="1" applyProtection="1">
      <alignment vertical="center" wrapText="1"/>
    </xf>
    <xf numFmtId="49" fontId="2" fillId="0" borderId="1" xfId="2" applyNumberFormat="1" applyFont="1" applyFill="1" applyBorder="1" applyAlignment="1" applyProtection="1">
      <alignment horizontal="center" vertical="center" wrapText="1"/>
    </xf>
    <xf numFmtId="0" fontId="2" fillId="0" borderId="0" xfId="7" applyNumberFormat="1" applyFont="1" applyFill="1" applyBorder="1" applyAlignment="1" applyProtection="1">
      <alignment vertical="center" wrapText="1"/>
    </xf>
    <xf numFmtId="0" fontId="2" fillId="0" borderId="0" xfId="7" applyNumberFormat="1" applyFont="1" applyFill="1" applyBorder="1" applyAlignment="1" applyProtection="1">
      <alignment horizontal="center" vertical="center" wrapText="1"/>
    </xf>
    <xf numFmtId="0" fontId="2" fillId="0" borderId="0" xfId="7" applyNumberFormat="1" applyFont="1" applyFill="1" applyBorder="1" applyAlignment="1" applyProtection="1">
      <alignment horizontal="left" vertical="center" wrapText="1"/>
    </xf>
    <xf numFmtId="0" fontId="2" fillId="0" borderId="1" xfId="7" applyNumberFormat="1" applyFont="1" applyFill="1" applyBorder="1" applyAlignment="1" applyProtection="1">
      <alignment horizontal="center" vertical="center" wrapText="1"/>
    </xf>
    <xf numFmtId="49" fontId="2" fillId="0" borderId="1" xfId="7" applyNumberFormat="1" applyFont="1" applyFill="1" applyBorder="1" applyAlignment="1" applyProtection="1">
      <alignment horizontal="center" vertical="center" wrapText="1"/>
    </xf>
    <xf numFmtId="49" fontId="2" fillId="0" borderId="0" xfId="7" applyNumberFormat="1" applyFont="1" applyFill="1" applyBorder="1" applyAlignment="1" applyProtection="1">
      <alignment horizontal="center" vertical="center" wrapText="1"/>
    </xf>
    <xf numFmtId="0" fontId="12" fillId="5" borderId="10" xfId="7" applyNumberFormat="1" applyFont="1" applyFill="1" applyBorder="1" applyAlignment="1" applyProtection="1">
      <alignment vertical="center" wrapText="1"/>
    </xf>
    <xf numFmtId="0" fontId="3" fillId="0" borderId="0" xfId="7" applyNumberFormat="1" applyFont="1" applyFill="1" applyBorder="1" applyAlignment="1" applyProtection="1">
      <alignment vertical="center" wrapText="1"/>
    </xf>
    <xf numFmtId="0" fontId="2" fillId="0" borderId="1" xfId="7" applyNumberFormat="1" applyFont="1" applyFill="1" applyBorder="1" applyAlignment="1" applyProtection="1">
      <alignment horizontal="left" vertical="center" wrapText="1"/>
    </xf>
    <xf numFmtId="0" fontId="12" fillId="5" borderId="6" xfId="7" applyNumberFormat="1" applyFont="1" applyFill="1" applyBorder="1" applyAlignment="1" applyProtection="1">
      <alignment vertical="center" wrapText="1"/>
    </xf>
    <xf numFmtId="4" fontId="3" fillId="0" borderId="0" xfId="7" applyNumberFormat="1" applyFont="1" applyFill="1" applyBorder="1" applyAlignment="1" applyProtection="1">
      <alignment vertical="center" wrapText="1"/>
    </xf>
    <xf numFmtId="0" fontId="2" fillId="0" borderId="1" xfId="7" applyNumberFormat="1" applyFont="1" applyFill="1" applyBorder="1" applyAlignment="1" applyProtection="1">
      <alignment horizontal="left" vertical="center" wrapText="1" indent="1"/>
    </xf>
    <xf numFmtId="4" fontId="2" fillId="3" borderId="0" xfId="7" applyNumberFormat="1" applyFont="1" applyFill="1" applyBorder="1" applyAlignment="1" applyProtection="1">
      <alignment horizontal="center" vertical="center" wrapText="1"/>
    </xf>
    <xf numFmtId="0" fontId="2" fillId="0" borderId="0" xfId="7" applyNumberFormat="1" applyFont="1" applyFill="1" applyBorder="1" applyAlignment="1" applyProtection="1">
      <alignment horizontal="left" vertical="center" wrapText="1" indent="1"/>
    </xf>
    <xf numFmtId="0" fontId="8" fillId="0" borderId="0" xfId="7" applyNumberFormat="1" applyFont="1" applyFill="1" applyBorder="1" applyAlignment="1" applyProtection="1">
      <alignment vertical="center" wrapText="1"/>
    </xf>
    <xf numFmtId="0" fontId="2" fillId="0" borderId="1" xfId="0" applyFont="1" applyBorder="1" applyAlignment="1">
      <alignment horizontal="center" vertical="center"/>
    </xf>
    <xf numFmtId="4" fontId="2" fillId="5" borderId="1" xfId="0" applyNumberFormat="1" applyFont="1" applyFill="1" applyBorder="1" applyAlignment="1">
      <alignment horizontal="center" vertical="center"/>
    </xf>
    <xf numFmtId="0" fontId="2" fillId="5" borderId="1" xfId="0" applyFont="1" applyFill="1" applyBorder="1" applyAlignment="1"/>
    <xf numFmtId="4" fontId="3" fillId="0" borderId="1" xfId="0" applyNumberFormat="1" applyFont="1" applyBorder="1" applyAlignment="1">
      <alignment horizontal="center"/>
    </xf>
    <xf numFmtId="0" fontId="4" fillId="2" borderId="1" xfId="0" applyFont="1" applyFill="1" applyBorder="1" applyAlignment="1"/>
    <xf numFmtId="0" fontId="2" fillId="5" borderId="1" xfId="0" applyFont="1" applyFill="1" applyBorder="1" applyAlignment="1">
      <alignment horizontal="left" vertical="center" wrapText="1"/>
    </xf>
    <xf numFmtId="0" fontId="2" fillId="5" borderId="1" xfId="0" applyFont="1" applyFill="1" applyBorder="1" applyAlignment="1">
      <alignment horizontal="left" vertical="center" wrapText="1" indent="1"/>
    </xf>
    <xf numFmtId="0" fontId="2" fillId="5" borderId="1" xfId="0" applyFont="1" applyFill="1" applyBorder="1" applyAlignment="1">
      <alignment horizontal="left" indent="1"/>
    </xf>
    <xf numFmtId="0" fontId="3" fillId="0" borderId="1" xfId="0" applyFont="1" applyBorder="1" applyAlignment="1">
      <alignment horizontal="center"/>
    </xf>
    <xf numFmtId="0" fontId="2" fillId="5" borderId="1" xfId="0" applyFont="1" applyFill="1" applyBorder="1" applyAlignment="1">
      <alignment wrapText="1"/>
    </xf>
    <xf numFmtId="0" fontId="2" fillId="5" borderId="1" xfId="0" applyFont="1" applyFill="1" applyBorder="1"/>
    <xf numFmtId="0" fontId="2" fillId="5" borderId="1" xfId="0" applyFont="1" applyFill="1" applyBorder="1" applyAlignment="1">
      <alignment horizontal="left"/>
    </xf>
    <xf numFmtId="4" fontId="2" fillId="0" borderId="0" xfId="3" applyNumberFormat="1" applyFont="1" applyFill="1" applyBorder="1" applyAlignment="1" applyProtection="1">
      <alignment vertical="center" wrapText="1"/>
    </xf>
    <xf numFmtId="0" fontId="2" fillId="0" borderId="16" xfId="3" applyNumberFormat="1" applyFont="1" applyFill="1" applyBorder="1" applyAlignment="1" applyProtection="1">
      <alignment horizontal="center" vertical="center" wrapText="1"/>
    </xf>
    <xf numFmtId="0" fontId="2" fillId="0" borderId="0" xfId="3" applyNumberFormat="1" applyFont="1" applyFill="1" applyBorder="1" applyAlignment="1" applyProtection="1">
      <alignment horizontal="left" vertical="center" wrapText="1"/>
    </xf>
    <xf numFmtId="0" fontId="6" fillId="0" borderId="37" xfId="3" applyNumberFormat="1" applyFont="1" applyFill="1" applyBorder="1" applyAlignment="1" applyProtection="1">
      <alignment horizontal="center" vertical="center" wrapText="1"/>
    </xf>
    <xf numFmtId="0" fontId="2" fillId="0" borderId="0" xfId="1" applyFont="1" applyAlignment="1">
      <alignment horizontal="left" wrapText="1"/>
    </xf>
    <xf numFmtId="0" fontId="5" fillId="0" borderId="0" xfId="1" applyFont="1" applyFill="1" applyAlignment="1">
      <alignment horizontal="center" wrapText="1"/>
    </xf>
    <xf numFmtId="0" fontId="5" fillId="0" borderId="0" xfId="1" applyFont="1" applyAlignment="1">
      <alignment horizontal="center" vertical="center" wrapText="1"/>
    </xf>
    <xf numFmtId="0" fontId="2" fillId="0" borderId="25" xfId="3" applyNumberFormat="1" applyFont="1" applyFill="1" applyBorder="1" applyAlignment="1" applyProtection="1">
      <alignment horizontal="center" vertical="center" wrapText="1"/>
    </xf>
    <xf numFmtId="49" fontId="2" fillId="0" borderId="26" xfId="3" applyNumberFormat="1" applyFont="1" applyFill="1" applyBorder="1" applyAlignment="1" applyProtection="1">
      <alignment horizontal="center" vertical="center" wrapText="1"/>
    </xf>
    <xf numFmtId="0" fontId="2" fillId="0" borderId="20" xfId="3" applyNumberFormat="1" applyFont="1" applyFill="1" applyBorder="1" applyAlignment="1" applyProtection="1">
      <alignment horizontal="center" vertical="center" wrapText="1"/>
    </xf>
    <xf numFmtId="0" fontId="2" fillId="0" borderId="0" xfId="1" applyFont="1" applyAlignment="1">
      <alignment horizontal="center" vertical="top" wrapText="1"/>
    </xf>
    <xf numFmtId="0" fontId="5" fillId="0" borderId="0" xfId="0" applyNumberFormat="1" applyFont="1" applyAlignment="1">
      <alignment horizontal="center" wrapText="1"/>
    </xf>
    <xf numFmtId="0" fontId="2" fillId="0" borderId="21" xfId="3" applyNumberFormat="1" applyFont="1" applyFill="1" applyBorder="1" applyAlignment="1" applyProtection="1">
      <alignment horizontal="center" vertical="center" wrapText="1"/>
    </xf>
    <xf numFmtId="0" fontId="2" fillId="0" borderId="2" xfId="3" applyNumberFormat="1" applyFont="1" applyFill="1" applyBorder="1" applyAlignment="1" applyProtection="1">
      <alignment horizontal="center" vertical="center" wrapText="1"/>
    </xf>
    <xf numFmtId="0" fontId="5" fillId="0" borderId="0" xfId="0" applyNumberFormat="1" applyFont="1" applyAlignment="1">
      <alignment horizontal="center" vertical="center" wrapText="1"/>
    </xf>
    <xf numFmtId="0" fontId="2" fillId="0" borderId="0" xfId="0" applyNumberFormat="1" applyFont="1" applyAlignment="1">
      <alignment horizontal="left" vertical="top" wrapText="1"/>
    </xf>
    <xf numFmtId="0" fontId="2" fillId="0" borderId="11" xfId="3" applyNumberFormat="1" applyFont="1" applyFill="1" applyBorder="1" applyAlignment="1" applyProtection="1">
      <alignment horizontal="center" vertical="center" wrapText="1"/>
    </xf>
    <xf numFmtId="0" fontId="2" fillId="0" borderId="38" xfId="3" applyNumberFormat="1" applyFont="1" applyFill="1" applyBorder="1" applyAlignment="1" applyProtection="1">
      <alignment horizontal="center" vertical="center" wrapText="1"/>
    </xf>
    <xf numFmtId="0" fontId="5" fillId="5" borderId="0" xfId="0" applyFont="1" applyFill="1" applyAlignment="1">
      <alignment horizontal="center" wrapText="1"/>
    </xf>
    <xf numFmtId="0" fontId="5" fillId="0" borderId="0" xfId="0" applyFont="1" applyAlignment="1">
      <alignment horizontal="center" vertical="center" wrapText="1"/>
    </xf>
    <xf numFmtId="0" fontId="2" fillId="0" borderId="0" xfId="0" applyFont="1" applyAlignment="1">
      <alignment horizontal="center" vertical="top" wrapText="1"/>
    </xf>
    <xf numFmtId="0" fontId="2" fillId="0" borderId="0" xfId="7" applyNumberFormat="1" applyFont="1" applyFill="1" applyBorder="1" applyAlignment="1" applyProtection="1">
      <alignment horizontal="left" vertical="center" wrapText="1"/>
    </xf>
    <xf numFmtId="0" fontId="2" fillId="0" borderId="1" xfId="7" applyNumberFormat="1" applyFont="1" applyFill="1" applyBorder="1" applyAlignment="1" applyProtection="1">
      <alignment horizontal="center" vertical="center" wrapText="1"/>
    </xf>
    <xf numFmtId="49" fontId="2" fillId="0" borderId="1" xfId="7" applyNumberFormat="1" applyFont="1" applyFill="1" applyBorder="1" applyAlignment="1" applyProtection="1">
      <alignment horizontal="center" vertical="center" wrapText="1"/>
    </xf>
    <xf numFmtId="0" fontId="2" fillId="0" borderId="0" xfId="0" applyFont="1" applyAlignment="1">
      <alignment horizontal="left" wrapText="1"/>
    </xf>
    <xf numFmtId="0" fontId="5" fillId="0" borderId="0" xfId="0" applyFont="1" applyAlignment="1">
      <alignment horizontal="center" wrapText="1"/>
    </xf>
    <xf numFmtId="0" fontId="2" fillId="0" borderId="0" xfId="0" applyFont="1" applyAlignment="1">
      <alignment horizontal="left" vertical="center" wrapText="1"/>
    </xf>
    <xf numFmtId="0" fontId="2" fillId="0" borderId="2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4" fillId="2" borderId="11" xfId="0" applyFont="1" applyFill="1" applyBorder="1" applyAlignment="1">
      <alignment horizontal="center"/>
    </xf>
    <xf numFmtId="0" fontId="4" fillId="2" borderId="22" xfId="0" applyFont="1" applyFill="1" applyBorder="1" applyAlignment="1">
      <alignment horizontal="center"/>
    </xf>
    <xf numFmtId="0" fontId="4" fillId="2" borderId="23" xfId="0" applyFont="1" applyFill="1" applyBorder="1" applyAlignment="1">
      <alignment horizontal="center"/>
    </xf>
    <xf numFmtId="0" fontId="4" fillId="2" borderId="0" xfId="0" applyFont="1" applyFill="1" applyBorder="1" applyAlignment="1">
      <alignment horizontal="center"/>
    </xf>
    <xf numFmtId="0" fontId="4" fillId="2" borderId="24" xfId="0" applyFont="1" applyFill="1" applyBorder="1" applyAlignment="1">
      <alignment horizontal="center"/>
    </xf>
    <xf numFmtId="0" fontId="4" fillId="2" borderId="13" xfId="0" applyFont="1" applyFill="1" applyBorder="1" applyAlignment="1">
      <alignment horizontal="center"/>
    </xf>
    <xf numFmtId="0" fontId="2" fillId="5" borderId="2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2" borderId="1" xfId="0" applyFont="1" applyFill="1" applyBorder="1" applyAlignment="1">
      <alignment horizontal="center"/>
    </xf>
  </cellXfs>
  <cellStyles count="8">
    <cellStyle name="Excel Built-in Normal" xfId="1"/>
    <cellStyle name="Excel Built-in Normal 2" xfId="5"/>
    <cellStyle name="Excel Built-in Normal 4" xfId="6"/>
    <cellStyle name="Значение_GRO.2008" xfId="4"/>
    <cellStyle name="Обычный" xfId="0" builtinId="0"/>
    <cellStyle name="Обычный_ФАКТ" xfId="2"/>
    <cellStyle name="Обычный_ФАКТ 2" xfId="3"/>
    <cellStyle name="Обычный_ФАКТ 2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view="pageBreakPreview" zoomScale="85" zoomScaleNormal="100" zoomScaleSheetLayoutView="85" workbookViewId="0">
      <selection activeCell="A6" sqref="A6"/>
    </sheetView>
  </sheetViews>
  <sheetFormatPr defaultColWidth="16.28515625" defaultRowHeight="12.75" x14ac:dyDescent="0.2"/>
  <cols>
    <col min="1" max="1" width="56.85546875" style="68" customWidth="1"/>
    <col min="2" max="2" width="9.140625" style="68" customWidth="1"/>
    <col min="3" max="3" width="41.42578125" style="69" customWidth="1"/>
    <col min="4" max="4" width="22.28515625" style="69" customWidth="1"/>
    <col min="5" max="5" width="19.85546875" style="17" customWidth="1"/>
    <col min="6" max="6" width="20.85546875" style="17" customWidth="1"/>
    <col min="7" max="7" width="7.7109375" style="17" customWidth="1"/>
    <col min="8" max="8" width="15.28515625" style="17" customWidth="1"/>
    <col min="9" max="251" width="7.7109375" style="17" customWidth="1"/>
    <col min="252" max="252" width="71" style="17" customWidth="1"/>
    <col min="253" max="253" width="6.28515625" style="17" customWidth="1"/>
    <col min="254" max="254" width="18" style="17" customWidth="1"/>
    <col min="255" max="16384" width="16.28515625" style="17"/>
  </cols>
  <sheetData>
    <row r="1" spans="1:15" ht="15.75" x14ac:dyDescent="0.25">
      <c r="F1" s="70" t="s">
        <v>0</v>
      </c>
    </row>
    <row r="2" spans="1:15" ht="15.75" x14ac:dyDescent="0.25">
      <c r="F2" s="70" t="s">
        <v>1</v>
      </c>
    </row>
    <row r="3" spans="1:15" ht="15.75" x14ac:dyDescent="0.25">
      <c r="F3" s="70" t="s">
        <v>93</v>
      </c>
    </row>
    <row r="4" spans="1:15" ht="27" customHeight="1" x14ac:dyDescent="0.25">
      <c r="F4" s="70"/>
    </row>
    <row r="5" spans="1:15" ht="20.25" customHeight="1" x14ac:dyDescent="0.25">
      <c r="A5" s="171" t="s">
        <v>166</v>
      </c>
      <c r="B5" s="171"/>
      <c r="C5" s="171"/>
      <c r="D5" s="171"/>
      <c r="E5" s="171"/>
      <c r="F5" s="171"/>
      <c r="I5" s="18"/>
    </row>
    <row r="6" spans="1:15" ht="15" customHeight="1" x14ac:dyDescent="0.25">
      <c r="A6" s="71"/>
      <c r="B6" s="71"/>
      <c r="C6" s="176" t="s">
        <v>47</v>
      </c>
      <c r="D6" s="176"/>
      <c r="E6" s="176"/>
      <c r="F6" s="72"/>
    </row>
    <row r="7" spans="1:15" ht="15.75" customHeight="1" x14ac:dyDescent="0.2">
      <c r="A7" s="172" t="s">
        <v>50</v>
      </c>
      <c r="B7" s="172"/>
      <c r="C7" s="172"/>
      <c r="D7" s="172"/>
      <c r="E7" s="172"/>
      <c r="F7" s="172"/>
    </row>
    <row r="8" spans="1:15" ht="15.75" x14ac:dyDescent="0.2">
      <c r="A8" s="73"/>
      <c r="B8" s="73"/>
      <c r="C8" s="73"/>
      <c r="D8" s="73"/>
      <c r="E8" s="73"/>
      <c r="F8" s="73"/>
    </row>
    <row r="9" spans="1:15" ht="12.75" customHeight="1" x14ac:dyDescent="0.2">
      <c r="A9" s="173" t="s">
        <v>74</v>
      </c>
      <c r="B9" s="174" t="s">
        <v>3</v>
      </c>
      <c r="C9" s="174" t="s">
        <v>91</v>
      </c>
      <c r="D9" s="173" t="s">
        <v>48</v>
      </c>
      <c r="E9" s="175" t="s">
        <v>49</v>
      </c>
      <c r="F9" s="173" t="s">
        <v>118</v>
      </c>
      <c r="O9" s="18"/>
    </row>
    <row r="10" spans="1:15" s="18" customFormat="1" ht="94.5" customHeight="1" x14ac:dyDescent="0.2">
      <c r="A10" s="173"/>
      <c r="B10" s="174"/>
      <c r="C10" s="174"/>
      <c r="D10" s="173"/>
      <c r="E10" s="175"/>
      <c r="F10" s="173"/>
    </row>
    <row r="11" spans="1:15" s="18" customFormat="1" x14ac:dyDescent="0.2">
      <c r="A11" s="74">
        <v>1</v>
      </c>
      <c r="B11" s="75" t="s">
        <v>19</v>
      </c>
      <c r="C11" s="76" t="s">
        <v>4</v>
      </c>
      <c r="D11" s="77" t="s">
        <v>5</v>
      </c>
      <c r="E11" s="77" t="s">
        <v>6</v>
      </c>
      <c r="F11" s="77" t="s">
        <v>7</v>
      </c>
    </row>
    <row r="12" spans="1:15" s="18" customFormat="1" ht="49.5" customHeight="1" x14ac:dyDescent="0.2">
      <c r="A12" s="78" t="s">
        <v>95</v>
      </c>
      <c r="B12" s="77" t="s">
        <v>21</v>
      </c>
      <c r="C12" s="77"/>
      <c r="D12" s="133"/>
      <c r="E12" s="134"/>
      <c r="F12" s="134"/>
    </row>
    <row r="13" spans="1:15" s="18" customFormat="1" ht="13.5" customHeight="1" thickBot="1" x14ac:dyDescent="0.25">
      <c r="A13" s="79" t="s">
        <v>96</v>
      </c>
      <c r="B13" s="80" t="s">
        <v>22</v>
      </c>
      <c r="C13" s="169" t="s">
        <v>119</v>
      </c>
      <c r="D13" s="130"/>
      <c r="E13" s="135"/>
      <c r="F13" s="136"/>
    </row>
    <row r="14" spans="1:15" ht="12.75" customHeight="1" x14ac:dyDescent="0.2">
      <c r="A14" s="81" t="s">
        <v>97</v>
      </c>
      <c r="B14" s="82" t="s">
        <v>23</v>
      </c>
      <c r="C14" s="169"/>
      <c r="D14" s="130" t="s">
        <v>120</v>
      </c>
      <c r="E14" s="135">
        <v>233.92</v>
      </c>
      <c r="F14" s="136">
        <v>49.41</v>
      </c>
      <c r="H14" s="118"/>
    </row>
    <row r="15" spans="1:15" ht="13.5" customHeight="1" thickBot="1" x14ac:dyDescent="0.25">
      <c r="A15" s="84" t="s">
        <v>98</v>
      </c>
      <c r="B15" s="80" t="s">
        <v>24</v>
      </c>
      <c r="C15" s="169"/>
      <c r="D15" s="130" t="s">
        <v>120</v>
      </c>
      <c r="E15" s="135">
        <v>233.92</v>
      </c>
      <c r="F15" s="136">
        <v>49.41</v>
      </c>
      <c r="H15" s="118"/>
    </row>
    <row r="16" spans="1:15" x14ac:dyDescent="0.2">
      <c r="A16" s="81" t="s">
        <v>99</v>
      </c>
      <c r="B16" s="82" t="s">
        <v>25</v>
      </c>
      <c r="C16" s="169"/>
      <c r="D16" s="130" t="s">
        <v>120</v>
      </c>
      <c r="E16" s="135">
        <v>331.22</v>
      </c>
      <c r="F16" s="136">
        <v>49.41</v>
      </c>
      <c r="H16" s="118"/>
    </row>
    <row r="17" spans="1:8" ht="12.75" customHeight="1" x14ac:dyDescent="0.2">
      <c r="A17" s="85" t="s">
        <v>98</v>
      </c>
      <c r="B17" s="77" t="s">
        <v>26</v>
      </c>
      <c r="C17" s="169"/>
      <c r="D17" s="130" t="s">
        <v>120</v>
      </c>
      <c r="E17" s="135">
        <v>331.22</v>
      </c>
      <c r="F17" s="136">
        <v>49.41</v>
      </c>
      <c r="H17" s="118"/>
    </row>
    <row r="18" spans="1:8" ht="13.5" customHeight="1" thickBot="1" x14ac:dyDescent="0.25">
      <c r="A18" s="84" t="s">
        <v>100</v>
      </c>
      <c r="B18" s="80" t="s">
        <v>27</v>
      </c>
      <c r="C18" s="169"/>
      <c r="D18" s="130" t="s">
        <v>121</v>
      </c>
      <c r="E18" s="135">
        <v>331.22</v>
      </c>
      <c r="F18" s="136">
        <v>49.41</v>
      </c>
      <c r="H18" s="118"/>
    </row>
    <row r="19" spans="1:8" x14ac:dyDescent="0.2">
      <c r="A19" s="83" t="s">
        <v>101</v>
      </c>
      <c r="B19" s="82" t="s">
        <v>29</v>
      </c>
      <c r="C19" s="169"/>
      <c r="D19" s="130" t="s">
        <v>122</v>
      </c>
      <c r="E19" s="135">
        <v>468.13</v>
      </c>
      <c r="F19" s="136">
        <v>49.41</v>
      </c>
      <c r="H19" s="118"/>
    </row>
    <row r="20" spans="1:8" ht="12.75" customHeight="1" x14ac:dyDescent="0.2">
      <c r="A20" s="85" t="s">
        <v>98</v>
      </c>
      <c r="B20" s="77" t="s">
        <v>20</v>
      </c>
      <c r="C20" s="169"/>
      <c r="D20" s="130" t="s">
        <v>123</v>
      </c>
      <c r="E20" s="135">
        <v>468.13</v>
      </c>
      <c r="F20" s="136">
        <v>49.41</v>
      </c>
      <c r="H20" s="118"/>
    </row>
    <row r="21" spans="1:8" ht="12.75" customHeight="1" x14ac:dyDescent="0.2">
      <c r="A21" s="85" t="s">
        <v>100</v>
      </c>
      <c r="B21" s="77" t="s">
        <v>30</v>
      </c>
      <c r="C21" s="169"/>
      <c r="D21" s="130" t="s">
        <v>124</v>
      </c>
      <c r="E21" s="135">
        <v>468.13</v>
      </c>
      <c r="F21" s="136">
        <v>49.41</v>
      </c>
      <c r="H21" s="118"/>
    </row>
    <row r="22" spans="1:8" s="20" customFormat="1" ht="13.5" customHeight="1" thickBot="1" x14ac:dyDescent="0.25">
      <c r="A22" s="84" t="s">
        <v>102</v>
      </c>
      <c r="B22" s="80" t="s">
        <v>41</v>
      </c>
      <c r="C22" s="169"/>
      <c r="D22" s="130" t="s">
        <v>125</v>
      </c>
      <c r="E22" s="135">
        <v>468.13</v>
      </c>
      <c r="F22" s="136">
        <v>49.41</v>
      </c>
      <c r="H22" s="118"/>
    </row>
    <row r="23" spans="1:8" x14ac:dyDescent="0.2">
      <c r="A23" s="83" t="s">
        <v>103</v>
      </c>
      <c r="B23" s="82" t="s">
        <v>42</v>
      </c>
      <c r="C23" s="169"/>
      <c r="D23" s="130" t="s">
        <v>126</v>
      </c>
      <c r="E23" s="135">
        <v>476.12</v>
      </c>
      <c r="F23" s="136">
        <v>49.41</v>
      </c>
      <c r="H23" s="118"/>
    </row>
    <row r="24" spans="1:8" ht="39.75" customHeight="1" x14ac:dyDescent="0.2">
      <c r="A24" s="85" t="s">
        <v>98</v>
      </c>
      <c r="B24" s="77" t="s">
        <v>43</v>
      </c>
      <c r="C24" s="169"/>
      <c r="D24" s="130" t="s">
        <v>127</v>
      </c>
      <c r="E24" s="135">
        <v>476.12</v>
      </c>
      <c r="F24" s="136">
        <v>49.41</v>
      </c>
      <c r="H24" s="118"/>
    </row>
    <row r="25" spans="1:8" ht="12.75" customHeight="1" x14ac:dyDescent="0.2">
      <c r="A25" s="85" t="s">
        <v>100</v>
      </c>
      <c r="B25" s="77" t="s">
        <v>44</v>
      </c>
      <c r="C25" s="169"/>
      <c r="D25" s="130" t="s">
        <v>128</v>
      </c>
      <c r="E25" s="135">
        <v>476.12</v>
      </c>
      <c r="F25" s="136">
        <v>49.41</v>
      </c>
      <c r="H25" s="118"/>
    </row>
    <row r="26" spans="1:8" ht="26.25" customHeight="1" thickBot="1" x14ac:dyDescent="0.25">
      <c r="A26" s="84" t="s">
        <v>102</v>
      </c>
      <c r="B26" s="80" t="s">
        <v>45</v>
      </c>
      <c r="C26" s="169"/>
      <c r="D26" s="130" t="s">
        <v>129</v>
      </c>
      <c r="E26" s="135">
        <v>476.12</v>
      </c>
      <c r="F26" s="136">
        <v>49.41</v>
      </c>
      <c r="H26" s="118"/>
    </row>
    <row r="27" spans="1:8" ht="26.25" customHeight="1" x14ac:dyDescent="0.2">
      <c r="A27" s="83" t="s">
        <v>104</v>
      </c>
      <c r="B27" s="82" t="s">
        <v>78</v>
      </c>
      <c r="C27" s="169"/>
      <c r="D27" s="130" t="s">
        <v>130</v>
      </c>
      <c r="E27" s="135">
        <v>554.79</v>
      </c>
      <c r="F27" s="136">
        <v>49.41</v>
      </c>
      <c r="H27" s="118"/>
    </row>
    <row r="28" spans="1:8" x14ac:dyDescent="0.2">
      <c r="A28" s="85" t="s">
        <v>98</v>
      </c>
      <c r="B28" s="77" t="s">
        <v>79</v>
      </c>
      <c r="C28" s="169"/>
      <c r="D28" s="130" t="s">
        <v>131</v>
      </c>
      <c r="E28" s="135">
        <v>554.79</v>
      </c>
      <c r="F28" s="136">
        <v>49.41</v>
      </c>
      <c r="H28" s="118"/>
    </row>
    <row r="29" spans="1:8" x14ac:dyDescent="0.2">
      <c r="A29" s="85" t="s">
        <v>100</v>
      </c>
      <c r="B29" s="77" t="s">
        <v>80</v>
      </c>
      <c r="C29" s="169"/>
      <c r="D29" s="130" t="s">
        <v>132</v>
      </c>
      <c r="E29" s="135">
        <v>554.79</v>
      </c>
      <c r="F29" s="136">
        <v>49.41</v>
      </c>
      <c r="H29" s="118"/>
    </row>
    <row r="30" spans="1:8" ht="13.5" thickBot="1" x14ac:dyDescent="0.25">
      <c r="A30" s="84" t="s">
        <v>102</v>
      </c>
      <c r="B30" s="80" t="s">
        <v>81</v>
      </c>
      <c r="C30" s="169"/>
      <c r="D30" s="130" t="s">
        <v>133</v>
      </c>
      <c r="E30" s="135">
        <v>554.79</v>
      </c>
      <c r="F30" s="136">
        <v>49.41</v>
      </c>
      <c r="H30" s="118"/>
    </row>
    <row r="31" spans="1:8" x14ac:dyDescent="0.2">
      <c r="A31" s="83" t="s">
        <v>105</v>
      </c>
      <c r="B31" s="82" t="s">
        <v>82</v>
      </c>
      <c r="C31" s="169"/>
      <c r="D31" s="130" t="s">
        <v>134</v>
      </c>
      <c r="E31" s="135">
        <v>637.59</v>
      </c>
      <c r="F31" s="136">
        <v>49.41</v>
      </c>
      <c r="H31" s="118"/>
    </row>
    <row r="32" spans="1:8" x14ac:dyDescent="0.2">
      <c r="A32" s="85" t="s">
        <v>98</v>
      </c>
      <c r="B32" s="77" t="s">
        <v>83</v>
      </c>
      <c r="C32" s="169"/>
      <c r="D32" s="130" t="s">
        <v>135</v>
      </c>
      <c r="E32" s="135">
        <v>637.59</v>
      </c>
      <c r="F32" s="136">
        <v>49.41</v>
      </c>
      <c r="H32" s="118"/>
    </row>
    <row r="33" spans="1:8" x14ac:dyDescent="0.2">
      <c r="A33" s="85" t="s">
        <v>100</v>
      </c>
      <c r="B33" s="77" t="s">
        <v>106</v>
      </c>
      <c r="C33" s="169"/>
      <c r="D33" s="130" t="s">
        <v>136</v>
      </c>
      <c r="E33" s="135">
        <v>637.59</v>
      </c>
      <c r="F33" s="136">
        <v>49.41</v>
      </c>
      <c r="H33" s="118"/>
    </row>
    <row r="34" spans="1:8" ht="13.5" thickBot="1" x14ac:dyDescent="0.25">
      <c r="A34" s="84" t="s">
        <v>102</v>
      </c>
      <c r="B34" s="80" t="s">
        <v>107</v>
      </c>
      <c r="C34" s="169"/>
      <c r="D34" s="130" t="s">
        <v>137</v>
      </c>
      <c r="E34" s="135">
        <v>637.59</v>
      </c>
      <c r="F34" s="136">
        <v>49.41</v>
      </c>
      <c r="H34" s="118"/>
    </row>
    <row r="35" spans="1:8" ht="13.5" thickBot="1" x14ac:dyDescent="0.25">
      <c r="A35" s="86" t="s">
        <v>108</v>
      </c>
      <c r="B35" s="87" t="s">
        <v>109</v>
      </c>
      <c r="C35" s="169"/>
      <c r="D35" s="130" t="s">
        <v>138</v>
      </c>
      <c r="E35" s="135">
        <v>847.02</v>
      </c>
      <c r="F35" s="137"/>
    </row>
    <row r="36" spans="1:8" ht="15.75" x14ac:dyDescent="0.2">
      <c r="A36" s="40"/>
      <c r="B36" s="24"/>
      <c r="C36" s="41"/>
      <c r="D36" s="24"/>
      <c r="E36" s="42"/>
    </row>
    <row r="37" spans="1:8" ht="13.5" customHeight="1" x14ac:dyDescent="0.2">
      <c r="A37" s="168" t="s">
        <v>139</v>
      </c>
      <c r="B37" s="168"/>
      <c r="C37" s="168"/>
      <c r="D37" s="168"/>
      <c r="E37" s="168"/>
      <c r="F37" s="168"/>
    </row>
    <row r="38" spans="1:8" ht="30.75" customHeight="1" x14ac:dyDescent="0.2">
      <c r="A38" s="168"/>
      <c r="B38" s="168"/>
      <c r="C38" s="168"/>
      <c r="D38" s="168"/>
      <c r="E38" s="168"/>
      <c r="F38" s="168"/>
    </row>
    <row r="39" spans="1:8" x14ac:dyDescent="0.2">
      <c r="A39" s="88"/>
      <c r="B39" s="24"/>
      <c r="C39" s="24"/>
      <c r="D39" s="24"/>
    </row>
    <row r="40" spans="1:8" x14ac:dyDescent="0.2">
      <c r="A40" s="68" t="s">
        <v>9</v>
      </c>
    </row>
    <row r="41" spans="1:8" ht="25.5" customHeight="1" x14ac:dyDescent="0.2">
      <c r="A41" s="170" t="s">
        <v>85</v>
      </c>
      <c r="B41" s="170"/>
      <c r="C41" s="170"/>
      <c r="D41" s="170"/>
      <c r="E41" s="170"/>
      <c r="F41" s="170"/>
    </row>
    <row r="42" spans="1:8" ht="12.75" customHeight="1" x14ac:dyDescent="0.2">
      <c r="A42" s="170" t="s">
        <v>92</v>
      </c>
      <c r="B42" s="170"/>
      <c r="C42" s="170"/>
      <c r="D42" s="170"/>
      <c r="E42" s="170"/>
      <c r="F42" s="170"/>
    </row>
    <row r="43" spans="1:8" ht="24" customHeight="1" x14ac:dyDescent="0.2">
      <c r="A43" s="170"/>
      <c r="B43" s="170"/>
      <c r="C43" s="170"/>
      <c r="D43" s="170"/>
      <c r="E43" s="170"/>
      <c r="F43" s="170"/>
    </row>
  </sheetData>
  <mergeCells count="14">
    <mergeCell ref="A5:F5"/>
    <mergeCell ref="A7:F7"/>
    <mergeCell ref="A9:A10"/>
    <mergeCell ref="C9:C10"/>
    <mergeCell ref="D9:D10"/>
    <mergeCell ref="E9:E10"/>
    <mergeCell ref="F9:F10"/>
    <mergeCell ref="B9:B10"/>
    <mergeCell ref="C6:E6"/>
    <mergeCell ref="A37:F38"/>
    <mergeCell ref="C13:C35"/>
    <mergeCell ref="A42:F42"/>
    <mergeCell ref="A43:F43"/>
    <mergeCell ref="A41:F41"/>
  </mergeCells>
  <phoneticPr fontId="0" type="noConversion"/>
  <pageMargins left="0.70866141732283472" right="0.70866141732283472" top="0.74803149606299213" bottom="0.74803149606299213" header="0.31496062992125984" footer="0.31496062992125984"/>
  <pageSetup paperSize="9" scale="63" orientation="landscape" r:id="rId1"/>
  <headerFooter>
    <oddFooter>&amp;C3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BreakPreview" zoomScaleNormal="100" zoomScaleSheetLayoutView="100" workbookViewId="0">
      <selection activeCell="A8" sqref="A8:D8"/>
    </sheetView>
  </sheetViews>
  <sheetFormatPr defaultColWidth="16.42578125" defaultRowHeight="12.75" x14ac:dyDescent="0.2"/>
  <cols>
    <col min="1" max="1" width="58.7109375" style="1" customWidth="1"/>
    <col min="2" max="2" width="7.5703125" style="16" customWidth="1"/>
    <col min="3" max="3" width="12.85546875" style="16" customWidth="1"/>
    <col min="4" max="4" width="19.5703125" style="16" customWidth="1"/>
    <col min="5" max="5" width="8.85546875" style="16" customWidth="1"/>
    <col min="6" max="6" width="11.28515625" style="17" customWidth="1"/>
    <col min="7" max="243" width="7.7109375" style="17" customWidth="1"/>
    <col min="244" max="244" width="71" style="17" customWidth="1"/>
    <col min="245" max="245" width="6.28515625" style="17" customWidth="1"/>
    <col min="246" max="246" width="18" style="17" customWidth="1"/>
    <col min="247" max="247" width="16.28515625" style="17" customWidth="1"/>
    <col min="248" max="16384" width="16.42578125" style="17"/>
  </cols>
  <sheetData>
    <row r="1" spans="1:6" ht="15.75" x14ac:dyDescent="0.25">
      <c r="D1" s="15" t="s">
        <v>63</v>
      </c>
    </row>
    <row r="2" spans="1:6" ht="15.75" x14ac:dyDescent="0.25">
      <c r="D2" s="15" t="s">
        <v>1</v>
      </c>
    </row>
    <row r="3" spans="1:6" ht="15.75" x14ac:dyDescent="0.25">
      <c r="D3" s="15" t="s">
        <v>94</v>
      </c>
    </row>
    <row r="6" spans="1:6" ht="37.5" customHeight="1" x14ac:dyDescent="0.2"/>
    <row r="7" spans="1:6" ht="44.25" customHeight="1" x14ac:dyDescent="0.25">
      <c r="A7" s="177" t="s">
        <v>164</v>
      </c>
      <c r="B7" s="177"/>
      <c r="C7" s="177"/>
      <c r="D7" s="177"/>
      <c r="E7" s="90"/>
    </row>
    <row r="8" spans="1:6" ht="15" customHeight="1" x14ac:dyDescent="0.2">
      <c r="A8" s="181" t="s">
        <v>64</v>
      </c>
      <c r="B8" s="181"/>
      <c r="C8" s="181"/>
      <c r="D8" s="181"/>
      <c r="E8" s="91"/>
    </row>
    <row r="9" spans="1:6" ht="15.75" customHeight="1" x14ac:dyDescent="0.2">
      <c r="A9" s="180" t="s">
        <v>62</v>
      </c>
      <c r="B9" s="180"/>
      <c r="C9" s="180"/>
      <c r="D9" s="180"/>
      <c r="E9" s="92"/>
    </row>
    <row r="10" spans="1:6" ht="12.75" customHeight="1" x14ac:dyDescent="0.2">
      <c r="A10" s="93"/>
      <c r="B10" s="93"/>
      <c r="C10" s="93"/>
      <c r="D10" s="93"/>
      <c r="E10" s="93"/>
    </row>
    <row r="11" spans="1:6" x14ac:dyDescent="0.2">
      <c r="A11" s="178" t="s">
        <v>8</v>
      </c>
      <c r="B11" s="178" t="s">
        <v>3</v>
      </c>
      <c r="C11" s="178" t="s">
        <v>65</v>
      </c>
      <c r="D11" s="178" t="s">
        <v>18</v>
      </c>
      <c r="E11" s="18"/>
    </row>
    <row r="12" spans="1:6" x14ac:dyDescent="0.2">
      <c r="A12" s="179"/>
      <c r="B12" s="179"/>
      <c r="C12" s="179"/>
      <c r="D12" s="179"/>
      <c r="E12" s="18"/>
    </row>
    <row r="13" spans="1:6" x14ac:dyDescent="0.2">
      <c r="A13" s="19">
        <v>1</v>
      </c>
      <c r="B13" s="94" t="s">
        <v>19</v>
      </c>
      <c r="C13" s="19" t="s">
        <v>4</v>
      </c>
      <c r="D13" s="89" t="s">
        <v>5</v>
      </c>
      <c r="E13" s="18"/>
    </row>
    <row r="14" spans="1:6" ht="15.75" x14ac:dyDescent="0.2">
      <c r="A14" s="22" t="s">
        <v>66</v>
      </c>
      <c r="B14" s="95" t="s">
        <v>21</v>
      </c>
      <c r="C14" s="106" t="s">
        <v>67</v>
      </c>
      <c r="D14" s="110">
        <v>1878.8824239999999</v>
      </c>
      <c r="E14" s="18"/>
    </row>
    <row r="15" spans="1:6" x14ac:dyDescent="0.2">
      <c r="A15" s="23" t="s">
        <v>39</v>
      </c>
      <c r="B15" s="96" t="s">
        <v>22</v>
      </c>
      <c r="C15" s="107" t="s">
        <v>69</v>
      </c>
      <c r="D15" s="111">
        <v>1043477.71</v>
      </c>
      <c r="E15" s="18"/>
    </row>
    <row r="16" spans="1:6" x14ac:dyDescent="0.2">
      <c r="A16" s="98" t="s">
        <v>38</v>
      </c>
      <c r="B16" s="96" t="s">
        <v>23</v>
      </c>
      <c r="C16" s="107" t="s">
        <v>68</v>
      </c>
      <c r="D16" s="111">
        <f>SUM(D17:D23)</f>
        <v>1090480.7249999999</v>
      </c>
      <c r="E16" s="109"/>
      <c r="F16" s="166"/>
    </row>
    <row r="17" spans="1:5" x14ac:dyDescent="0.2">
      <c r="A17" s="21" t="s">
        <v>84</v>
      </c>
      <c r="B17" s="96" t="s">
        <v>24</v>
      </c>
      <c r="C17" s="107" t="s">
        <v>68</v>
      </c>
      <c r="D17" s="111">
        <v>78701.83</v>
      </c>
      <c r="E17" s="109"/>
    </row>
    <row r="18" spans="1:5" x14ac:dyDescent="0.2">
      <c r="A18" s="21" t="s">
        <v>32</v>
      </c>
      <c r="B18" s="96" t="s">
        <v>25</v>
      </c>
      <c r="C18" s="107" t="s">
        <v>68</v>
      </c>
      <c r="D18" s="111">
        <v>513623.27399999998</v>
      </c>
      <c r="E18" s="62"/>
    </row>
    <row r="19" spans="1:5" x14ac:dyDescent="0.2">
      <c r="A19" s="21" t="s">
        <v>33</v>
      </c>
      <c r="B19" s="96" t="s">
        <v>26</v>
      </c>
      <c r="C19" s="107" t="s">
        <v>68</v>
      </c>
      <c r="D19" s="111">
        <v>169870.924</v>
      </c>
      <c r="E19" s="109"/>
    </row>
    <row r="20" spans="1:5" x14ac:dyDescent="0.2">
      <c r="A20" s="21" t="s">
        <v>52</v>
      </c>
      <c r="B20" s="96" t="s">
        <v>27</v>
      </c>
      <c r="C20" s="107" t="s">
        <v>68</v>
      </c>
      <c r="D20" s="111">
        <v>212464.09999999998</v>
      </c>
      <c r="E20" s="18"/>
    </row>
    <row r="21" spans="1:5" x14ac:dyDescent="0.2">
      <c r="A21" s="21" t="s">
        <v>34</v>
      </c>
      <c r="B21" s="96" t="s">
        <v>28</v>
      </c>
      <c r="C21" s="107" t="s">
        <v>68</v>
      </c>
      <c r="D21" s="111">
        <v>17858.267</v>
      </c>
      <c r="E21" s="18"/>
    </row>
    <row r="22" spans="1:5" x14ac:dyDescent="0.2">
      <c r="A22" s="21" t="s">
        <v>35</v>
      </c>
      <c r="B22" s="96" t="s">
        <v>29</v>
      </c>
      <c r="C22" s="107" t="s">
        <v>68</v>
      </c>
      <c r="D22" s="111">
        <v>2302.5329999999999</v>
      </c>
      <c r="E22" s="18"/>
    </row>
    <row r="23" spans="1:5" x14ac:dyDescent="0.2">
      <c r="A23" s="21" t="s">
        <v>36</v>
      </c>
      <c r="B23" s="96" t="s">
        <v>20</v>
      </c>
      <c r="C23" s="107" t="s">
        <v>68</v>
      </c>
      <c r="D23" s="111">
        <v>95659.796999999904</v>
      </c>
      <c r="E23" s="18"/>
    </row>
    <row r="24" spans="1:5" x14ac:dyDescent="0.2">
      <c r="A24" s="99" t="s">
        <v>37</v>
      </c>
      <c r="B24" s="100" t="s">
        <v>30</v>
      </c>
      <c r="C24" s="108" t="s">
        <v>70</v>
      </c>
      <c r="D24" s="113">
        <v>1430</v>
      </c>
      <c r="E24" s="18"/>
    </row>
    <row r="25" spans="1:5" x14ac:dyDescent="0.2">
      <c r="A25" s="102"/>
      <c r="B25" s="103"/>
      <c r="C25" s="103"/>
      <c r="D25" s="114"/>
      <c r="E25" s="104"/>
    </row>
    <row r="26" spans="1:5" x14ac:dyDescent="0.2">
      <c r="A26" s="21" t="s">
        <v>86</v>
      </c>
      <c r="B26" s="96" t="s">
        <v>41</v>
      </c>
      <c r="C26" s="97" t="s">
        <v>71</v>
      </c>
      <c r="D26" s="125">
        <v>18293.14</v>
      </c>
      <c r="E26" s="18"/>
    </row>
    <row r="27" spans="1:5" x14ac:dyDescent="0.2">
      <c r="A27" s="30" t="s">
        <v>87</v>
      </c>
      <c r="B27" s="105" t="s">
        <v>42</v>
      </c>
      <c r="C27" s="101" t="s">
        <v>70</v>
      </c>
      <c r="D27" s="115">
        <v>1944</v>
      </c>
      <c r="E27" s="18"/>
    </row>
    <row r="28" spans="1:5" x14ac:dyDescent="0.2">
      <c r="A28" s="17"/>
      <c r="B28" s="93"/>
      <c r="C28" s="93"/>
      <c r="D28" s="93"/>
      <c r="E28" s="93"/>
    </row>
    <row r="29" spans="1:5" ht="37.5" customHeight="1" x14ac:dyDescent="0.2">
      <c r="A29" s="168" t="s">
        <v>88</v>
      </c>
      <c r="B29" s="168"/>
      <c r="C29" s="168"/>
      <c r="D29" s="168"/>
      <c r="E29" s="17"/>
    </row>
    <row r="30" spans="1:5" x14ac:dyDescent="0.2">
      <c r="A30" s="93"/>
      <c r="B30" s="93"/>
      <c r="C30" s="93"/>
      <c r="D30" s="93"/>
      <c r="E30" s="93"/>
    </row>
    <row r="31" spans="1:5" x14ac:dyDescent="0.2">
      <c r="A31" s="93"/>
      <c r="B31" s="93"/>
      <c r="C31" s="93"/>
      <c r="D31" s="93"/>
      <c r="E31" s="93"/>
    </row>
    <row r="32" spans="1:5" x14ac:dyDescent="0.2">
      <c r="A32" s="93"/>
      <c r="B32" s="93"/>
      <c r="C32" s="93"/>
      <c r="D32" s="93"/>
      <c r="E32" s="93"/>
    </row>
    <row r="33" spans="1:5" x14ac:dyDescent="0.2">
      <c r="A33" s="93"/>
      <c r="B33" s="93"/>
      <c r="C33" s="112"/>
      <c r="D33" s="112"/>
      <c r="E33" s="93"/>
    </row>
    <row r="34" spans="1:5" x14ac:dyDescent="0.2">
      <c r="C34" s="112"/>
      <c r="D34" s="112"/>
      <c r="E34" s="112"/>
    </row>
    <row r="35" spans="1:5" x14ac:dyDescent="0.2">
      <c r="C35" s="112"/>
      <c r="D35" s="112"/>
      <c r="E35" s="112"/>
    </row>
    <row r="36" spans="1:5" x14ac:dyDescent="0.2">
      <c r="C36" s="112"/>
      <c r="D36" s="112"/>
      <c r="E36" s="112"/>
    </row>
    <row r="37" spans="1:5" x14ac:dyDescent="0.2">
      <c r="C37" s="112"/>
      <c r="D37" s="112"/>
      <c r="E37" s="112"/>
    </row>
    <row r="38" spans="1:5" x14ac:dyDescent="0.2">
      <c r="C38" s="112"/>
      <c r="D38" s="112"/>
      <c r="E38" s="112"/>
    </row>
    <row r="39" spans="1:5" x14ac:dyDescent="0.2">
      <c r="C39" s="112"/>
    </row>
    <row r="40" spans="1:5" x14ac:dyDescent="0.2">
      <c r="C40" s="112"/>
      <c r="E40" s="112"/>
    </row>
    <row r="41" spans="1:5" x14ac:dyDescent="0.2">
      <c r="C41" s="112"/>
    </row>
    <row r="42" spans="1:5" x14ac:dyDescent="0.2">
      <c r="C42" s="112"/>
    </row>
    <row r="43" spans="1:5" x14ac:dyDescent="0.2">
      <c r="C43" s="112"/>
    </row>
  </sheetData>
  <mergeCells count="8">
    <mergeCell ref="A7:D7"/>
    <mergeCell ref="C11:C12"/>
    <mergeCell ref="A29:D29"/>
    <mergeCell ref="D11:D12"/>
    <mergeCell ref="B11:B12"/>
    <mergeCell ref="A11:A12"/>
    <mergeCell ref="A9:D9"/>
    <mergeCell ref="A8:D8"/>
  </mergeCells>
  <phoneticPr fontId="0" type="noConversion"/>
  <printOptions horizontalCentered="1"/>
  <pageMargins left="0.62992125984251968" right="0.27559055118110237" top="0.47244094488188981" bottom="0.39370078740157483" header="0.23622047244094491" footer="0.23622047244094491"/>
  <pageSetup paperSize="9" scale="97" orientation="portrait" r:id="rId1"/>
  <headerFooter differentOddEven="1" alignWithMargins="0">
    <oddFooter>&amp;C4</oddFooter>
    <evenFooter>&amp;C5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view="pageBreakPreview" zoomScaleNormal="100" zoomScaleSheetLayoutView="100" workbookViewId="0">
      <selection activeCell="A41" sqref="A41"/>
    </sheetView>
  </sheetViews>
  <sheetFormatPr defaultColWidth="16.42578125" defaultRowHeight="12.75" x14ac:dyDescent="0.2"/>
  <cols>
    <col min="1" max="1" width="58.7109375" style="1" customWidth="1"/>
    <col min="2" max="2" width="13.140625" style="16" customWidth="1"/>
    <col min="3" max="3" width="12.85546875" style="16" customWidth="1"/>
    <col min="4" max="4" width="19.5703125" style="16" customWidth="1"/>
    <col min="5" max="5" width="12.7109375" style="16" customWidth="1"/>
    <col min="6" max="243" width="7.7109375" style="17" customWidth="1"/>
    <col min="244" max="244" width="71" style="17" customWidth="1"/>
    <col min="245" max="245" width="6.28515625" style="17" customWidth="1"/>
    <col min="246" max="246" width="18" style="17" customWidth="1"/>
    <col min="247" max="247" width="16.28515625" style="17" customWidth="1"/>
    <col min="248" max="16384" width="16.42578125" style="17"/>
  </cols>
  <sheetData>
    <row r="1" spans="1:5" ht="15.75" x14ac:dyDescent="0.25">
      <c r="D1" s="15" t="s">
        <v>63</v>
      </c>
    </row>
    <row r="2" spans="1:5" ht="15.75" x14ac:dyDescent="0.25">
      <c r="D2" s="15" t="s">
        <v>1</v>
      </c>
    </row>
    <row r="3" spans="1:5" ht="15.75" x14ac:dyDescent="0.25">
      <c r="D3" s="15" t="s">
        <v>94</v>
      </c>
    </row>
    <row r="6" spans="1:5" ht="37.5" customHeight="1" x14ac:dyDescent="0.2"/>
    <row r="7" spans="1:5" ht="44.25" customHeight="1" x14ac:dyDescent="0.25">
      <c r="A7" s="177" t="s">
        <v>163</v>
      </c>
      <c r="B7" s="177"/>
      <c r="C7" s="177"/>
      <c r="D7" s="177"/>
      <c r="E7" s="90"/>
    </row>
    <row r="8" spans="1:5" ht="15" customHeight="1" x14ac:dyDescent="0.2">
      <c r="A8" s="181" t="s">
        <v>64</v>
      </c>
      <c r="B8" s="181"/>
      <c r="C8" s="181"/>
      <c r="D8" s="181"/>
      <c r="E8" s="91"/>
    </row>
    <row r="9" spans="1:5" ht="15.75" customHeight="1" x14ac:dyDescent="0.2">
      <c r="A9" s="180" t="s">
        <v>62</v>
      </c>
      <c r="B9" s="180"/>
      <c r="C9" s="180"/>
      <c r="D9" s="180"/>
      <c r="E9" s="92"/>
    </row>
    <row r="10" spans="1:5" ht="12.75" customHeight="1" x14ac:dyDescent="0.2">
      <c r="A10" s="93"/>
      <c r="B10" s="93"/>
      <c r="C10" s="93"/>
      <c r="D10" s="93"/>
      <c r="E10" s="93"/>
    </row>
    <row r="11" spans="1:5" x14ac:dyDescent="0.2">
      <c r="A11" s="178" t="s">
        <v>8</v>
      </c>
      <c r="B11" s="178" t="s">
        <v>3</v>
      </c>
      <c r="C11" s="182" t="s">
        <v>65</v>
      </c>
      <c r="D11" s="178" t="s">
        <v>18</v>
      </c>
      <c r="E11" s="18"/>
    </row>
    <row r="12" spans="1:5" x14ac:dyDescent="0.2">
      <c r="A12" s="179"/>
      <c r="B12" s="179"/>
      <c r="C12" s="183"/>
      <c r="D12" s="179"/>
      <c r="E12" s="18"/>
    </row>
    <row r="13" spans="1:5" x14ac:dyDescent="0.2">
      <c r="A13" s="19">
        <v>1</v>
      </c>
      <c r="B13" s="94" t="s">
        <v>19</v>
      </c>
      <c r="C13" s="167" t="s">
        <v>4</v>
      </c>
      <c r="D13" s="128" t="s">
        <v>5</v>
      </c>
      <c r="E13" s="18"/>
    </row>
    <row r="14" spans="1:5" ht="15.75" x14ac:dyDescent="0.2">
      <c r="A14" s="22" t="s">
        <v>66</v>
      </c>
      <c r="B14" s="95" t="s">
        <v>21</v>
      </c>
      <c r="C14" s="106" t="s">
        <v>67</v>
      </c>
      <c r="D14" s="110">
        <v>2059.2750000000001</v>
      </c>
      <c r="E14" s="18"/>
    </row>
    <row r="15" spans="1:5" x14ac:dyDescent="0.2">
      <c r="A15" s="23" t="s">
        <v>39</v>
      </c>
      <c r="B15" s="96" t="s">
        <v>22</v>
      </c>
      <c r="C15" s="107" t="s">
        <v>69</v>
      </c>
      <c r="D15" s="111">
        <v>1194196.05</v>
      </c>
      <c r="E15" s="18"/>
    </row>
    <row r="16" spans="1:5" x14ac:dyDescent="0.2">
      <c r="A16" s="98" t="s">
        <v>38</v>
      </c>
      <c r="B16" s="96" t="s">
        <v>23</v>
      </c>
      <c r="C16" s="107" t="s">
        <v>68</v>
      </c>
      <c r="D16" s="111">
        <f>SUM(D17:D23)</f>
        <v>1181379.7000000002</v>
      </c>
      <c r="E16" s="109"/>
    </row>
    <row r="17" spans="1:5" x14ac:dyDescent="0.2">
      <c r="A17" s="21" t="s">
        <v>84</v>
      </c>
      <c r="B17" s="96" t="s">
        <v>24</v>
      </c>
      <c r="C17" s="107" t="s">
        <v>68</v>
      </c>
      <c r="D17" s="111">
        <v>87580.75</v>
      </c>
      <c r="E17" s="109"/>
    </row>
    <row r="18" spans="1:5" x14ac:dyDescent="0.2">
      <c r="A18" s="21" t="s">
        <v>32</v>
      </c>
      <c r="B18" s="96" t="s">
        <v>25</v>
      </c>
      <c r="C18" s="107" t="s">
        <v>68</v>
      </c>
      <c r="D18" s="111">
        <v>569944.97</v>
      </c>
      <c r="E18" s="62"/>
    </row>
    <row r="19" spans="1:5" x14ac:dyDescent="0.2">
      <c r="A19" s="21" t="s">
        <v>33</v>
      </c>
      <c r="B19" s="96" t="s">
        <v>26</v>
      </c>
      <c r="C19" s="107" t="s">
        <v>68</v>
      </c>
      <c r="D19" s="111">
        <v>181361.49</v>
      </c>
      <c r="E19" s="109"/>
    </row>
    <row r="20" spans="1:5" x14ac:dyDescent="0.2">
      <c r="A20" s="21" t="s">
        <v>52</v>
      </c>
      <c r="B20" s="96" t="s">
        <v>27</v>
      </c>
      <c r="C20" s="107" t="s">
        <v>68</v>
      </c>
      <c r="D20" s="111">
        <v>214619.57</v>
      </c>
      <c r="E20" s="18"/>
    </row>
    <row r="21" spans="1:5" x14ac:dyDescent="0.2">
      <c r="A21" s="21" t="s">
        <v>34</v>
      </c>
      <c r="B21" s="96" t="s">
        <v>28</v>
      </c>
      <c r="C21" s="107" t="s">
        <v>68</v>
      </c>
      <c r="D21" s="111">
        <v>22762.06</v>
      </c>
      <c r="E21" s="18"/>
    </row>
    <row r="22" spans="1:5" x14ac:dyDescent="0.2">
      <c r="A22" s="21" t="s">
        <v>35</v>
      </c>
      <c r="B22" s="96" t="s">
        <v>29</v>
      </c>
      <c r="C22" s="107" t="s">
        <v>68</v>
      </c>
      <c r="D22" s="111">
        <v>2226.3000000000002</v>
      </c>
      <c r="E22" s="18"/>
    </row>
    <row r="23" spans="1:5" x14ac:dyDescent="0.2">
      <c r="A23" s="21" t="s">
        <v>36</v>
      </c>
      <c r="B23" s="96" t="s">
        <v>20</v>
      </c>
      <c r="C23" s="107" t="s">
        <v>68</v>
      </c>
      <c r="D23" s="116">
        <v>102884.55999999998</v>
      </c>
      <c r="E23" s="109"/>
    </row>
    <row r="24" spans="1:5" x14ac:dyDescent="0.2">
      <c r="A24" s="99" t="s">
        <v>37</v>
      </c>
      <c r="B24" s="100" t="s">
        <v>30</v>
      </c>
      <c r="C24" s="108" t="s">
        <v>70</v>
      </c>
      <c r="D24" s="113">
        <v>1430</v>
      </c>
      <c r="E24" s="18"/>
    </row>
    <row r="25" spans="1:5" x14ac:dyDescent="0.2">
      <c r="A25" s="102"/>
      <c r="B25" s="103"/>
      <c r="C25" s="103"/>
      <c r="D25" s="114"/>
      <c r="E25" s="104"/>
    </row>
    <row r="26" spans="1:5" x14ac:dyDescent="0.2">
      <c r="A26" s="21" t="s">
        <v>86</v>
      </c>
      <c r="B26" s="96" t="s">
        <v>41</v>
      </c>
      <c r="C26" s="97" t="s">
        <v>71</v>
      </c>
      <c r="D26" s="117">
        <v>18590.759999999998</v>
      </c>
      <c r="E26" s="18"/>
    </row>
    <row r="27" spans="1:5" x14ac:dyDescent="0.2">
      <c r="A27" s="30" t="s">
        <v>87</v>
      </c>
      <c r="B27" s="105" t="s">
        <v>42</v>
      </c>
      <c r="C27" s="101" t="s">
        <v>70</v>
      </c>
      <c r="D27" s="124">
        <v>1997</v>
      </c>
      <c r="E27" s="18"/>
    </row>
    <row r="28" spans="1:5" x14ac:dyDescent="0.2">
      <c r="A28" s="17"/>
      <c r="B28" s="93"/>
      <c r="C28" s="93"/>
      <c r="D28" s="93"/>
      <c r="E28" s="93"/>
    </row>
    <row r="29" spans="1:5" ht="37.5" customHeight="1" x14ac:dyDescent="0.2">
      <c r="A29" s="168" t="s">
        <v>88</v>
      </c>
      <c r="B29" s="168"/>
      <c r="C29" s="168"/>
      <c r="D29" s="168"/>
      <c r="E29" s="17"/>
    </row>
    <row r="30" spans="1:5" x14ac:dyDescent="0.2">
      <c r="A30" s="93"/>
      <c r="B30" s="93"/>
      <c r="C30" s="93"/>
      <c r="D30" s="93"/>
      <c r="E30" s="93"/>
    </row>
    <row r="31" spans="1:5" x14ac:dyDescent="0.2">
      <c r="A31" s="93"/>
      <c r="B31" s="93"/>
      <c r="C31" s="93"/>
      <c r="D31" s="93"/>
      <c r="E31" s="93"/>
    </row>
    <row r="32" spans="1:5" x14ac:dyDescent="0.2">
      <c r="A32" s="93"/>
      <c r="B32" s="93"/>
      <c r="C32" s="93"/>
      <c r="D32" s="93"/>
      <c r="E32" s="93"/>
    </row>
    <row r="33" spans="1:5" x14ac:dyDescent="0.2">
      <c r="A33" s="93"/>
      <c r="B33" s="93"/>
      <c r="C33" s="93"/>
      <c r="D33" s="93"/>
      <c r="E33" s="93"/>
    </row>
    <row r="34" spans="1:5" x14ac:dyDescent="0.2">
      <c r="A34" s="93"/>
      <c r="B34" s="93"/>
      <c r="C34" s="93"/>
      <c r="D34" s="93"/>
      <c r="E34" s="93"/>
    </row>
    <row r="35" spans="1:5" x14ac:dyDescent="0.2">
      <c r="A35" s="93"/>
      <c r="B35" s="93"/>
      <c r="C35" s="93"/>
      <c r="D35" s="93"/>
      <c r="E35" s="93"/>
    </row>
    <row r="36" spans="1:5" x14ac:dyDescent="0.2">
      <c r="A36" s="93"/>
      <c r="B36" s="93"/>
      <c r="C36" s="93"/>
      <c r="D36" s="93"/>
      <c r="E36" s="93"/>
    </row>
    <row r="37" spans="1:5" x14ac:dyDescent="0.2">
      <c r="A37" s="93"/>
      <c r="B37" s="93"/>
      <c r="C37" s="93"/>
      <c r="D37" s="93"/>
      <c r="E37" s="93"/>
    </row>
    <row r="38" spans="1:5" x14ac:dyDescent="0.2">
      <c r="A38" s="93"/>
      <c r="B38" s="93"/>
      <c r="C38" s="93"/>
      <c r="D38" s="93"/>
      <c r="E38" s="93"/>
    </row>
    <row r="39" spans="1:5" x14ac:dyDescent="0.2">
      <c r="A39" s="93"/>
      <c r="B39" s="93"/>
      <c r="C39" s="93"/>
      <c r="D39" s="93"/>
      <c r="E39" s="93"/>
    </row>
    <row r="44" spans="1:5" x14ac:dyDescent="0.2">
      <c r="B44" s="112"/>
    </row>
    <row r="50" spans="2:2" x14ac:dyDescent="0.2">
      <c r="B50" s="112"/>
    </row>
  </sheetData>
  <mergeCells count="8">
    <mergeCell ref="A29:D29"/>
    <mergeCell ref="A7:D7"/>
    <mergeCell ref="A8:D8"/>
    <mergeCell ref="A9:D9"/>
    <mergeCell ref="A11:A12"/>
    <mergeCell ref="B11:B12"/>
    <mergeCell ref="C11:C12"/>
    <mergeCell ref="D11:D12"/>
  </mergeCells>
  <printOptions horizontalCentered="1"/>
  <pageMargins left="0.62992125984251968" right="0.27559055118110237" top="0.47244094488188981" bottom="0.39370078740157483" header="0.23622047244094491" footer="0.23622047244094491"/>
  <pageSetup paperSize="9" scale="91" orientation="portrait" r:id="rId1"/>
  <headerFooter differentOddEven="1" alignWithMargins="0">
    <oddFooter>&amp;C4</oddFooter>
    <evenFooter>&amp;C5</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view="pageBreakPreview" zoomScaleNormal="100" zoomScaleSheetLayoutView="100" workbookViewId="0">
      <selection activeCell="D21" sqref="D21:D22"/>
    </sheetView>
  </sheetViews>
  <sheetFormatPr defaultColWidth="13.28515625" defaultRowHeight="12.75" x14ac:dyDescent="0.2"/>
  <cols>
    <col min="1" max="1" width="50" style="1" customWidth="1"/>
    <col min="2" max="2" width="7.42578125" style="16" customWidth="1"/>
    <col min="3" max="3" width="31.28515625" style="139" customWidth="1"/>
    <col min="4" max="4" width="21.5703125" style="139" customWidth="1"/>
    <col min="5" max="5" width="11.140625" style="139" customWidth="1"/>
    <col min="6" max="249" width="7.7109375" style="139" customWidth="1"/>
    <col min="250" max="250" width="71" style="139" customWidth="1"/>
    <col min="251" max="251" width="6.28515625" style="139" customWidth="1"/>
    <col min="252" max="252" width="18" style="139" customWidth="1"/>
    <col min="253" max="253" width="16.28515625" style="139" customWidth="1"/>
    <col min="254" max="254" width="16.42578125" style="139" customWidth="1"/>
    <col min="255" max="16384" width="13.28515625" style="139"/>
  </cols>
  <sheetData>
    <row r="1" spans="1:13" ht="15.75" x14ac:dyDescent="0.25">
      <c r="C1" s="15" t="s">
        <v>40</v>
      </c>
    </row>
    <row r="2" spans="1:13" ht="15.75" x14ac:dyDescent="0.25">
      <c r="C2" s="15" t="s">
        <v>1</v>
      </c>
    </row>
    <row r="3" spans="1:13" ht="15.75" x14ac:dyDescent="0.25">
      <c r="C3" s="15" t="s">
        <v>93</v>
      </c>
    </row>
    <row r="4" spans="1:13" ht="15.75" x14ac:dyDescent="0.25">
      <c r="D4" s="15"/>
    </row>
    <row r="5" spans="1:13" ht="47.25" customHeight="1" x14ac:dyDescent="0.25">
      <c r="A5" s="184" t="s">
        <v>140</v>
      </c>
      <c r="B5" s="184"/>
      <c r="C5" s="184"/>
      <c r="D5" s="27"/>
    </row>
    <row r="6" spans="1:13" ht="15" customHeight="1" x14ac:dyDescent="0.2">
      <c r="A6" s="186" t="s">
        <v>61</v>
      </c>
      <c r="B6" s="186"/>
      <c r="C6" s="28"/>
      <c r="D6" s="28"/>
    </row>
    <row r="7" spans="1:13" ht="31.5" customHeight="1" x14ac:dyDescent="0.2">
      <c r="A7" s="185" t="s">
        <v>51</v>
      </c>
      <c r="B7" s="185"/>
      <c r="C7" s="185"/>
      <c r="D7" s="29"/>
    </row>
    <row r="8" spans="1:13" ht="15.75" x14ac:dyDescent="0.2">
      <c r="A8" s="129"/>
      <c r="B8" s="129"/>
      <c r="C8" s="129"/>
      <c r="D8" s="129"/>
    </row>
    <row r="9" spans="1:13" x14ac:dyDescent="0.2">
      <c r="A9" s="188" t="s">
        <v>8</v>
      </c>
      <c r="B9" s="189" t="s">
        <v>3</v>
      </c>
      <c r="C9" s="188" t="s">
        <v>18</v>
      </c>
      <c r="M9" s="140"/>
    </row>
    <row r="10" spans="1:13" s="140" customFormat="1" ht="44.25" customHeight="1" x14ac:dyDescent="0.2">
      <c r="A10" s="188"/>
      <c r="B10" s="189"/>
      <c r="C10" s="188"/>
      <c r="D10" s="141"/>
    </row>
    <row r="11" spans="1:13" s="140" customFormat="1" x14ac:dyDescent="0.2">
      <c r="A11" s="142">
        <v>1</v>
      </c>
      <c r="B11" s="143" t="s">
        <v>19</v>
      </c>
      <c r="C11" s="142">
        <v>3</v>
      </c>
      <c r="D11" s="144"/>
    </row>
    <row r="12" spans="1:13" s="140" customFormat="1" ht="144.75" customHeight="1" x14ac:dyDescent="0.2">
      <c r="A12" s="126" t="s">
        <v>73</v>
      </c>
      <c r="B12" s="143" t="s">
        <v>21</v>
      </c>
      <c r="C12" s="145" t="s">
        <v>141</v>
      </c>
      <c r="D12" s="146"/>
    </row>
    <row r="13" spans="1:13" ht="102.75" customHeight="1" x14ac:dyDescent="0.2">
      <c r="A13" s="147" t="s">
        <v>46</v>
      </c>
      <c r="B13" s="143" t="s">
        <v>22</v>
      </c>
      <c r="C13" s="148" t="s">
        <v>142</v>
      </c>
      <c r="D13" s="149"/>
    </row>
    <row r="14" spans="1:13" x14ac:dyDescent="0.2">
      <c r="A14" s="150" t="s">
        <v>87</v>
      </c>
      <c r="B14" s="142"/>
      <c r="C14" s="127">
        <v>1944</v>
      </c>
      <c r="D14" s="151"/>
    </row>
    <row r="15" spans="1:13" ht="41.25" customHeight="1" x14ac:dyDescent="0.2">
      <c r="A15" s="187" t="s">
        <v>75</v>
      </c>
      <c r="B15" s="187"/>
      <c r="C15" s="187"/>
    </row>
    <row r="16" spans="1:13" x14ac:dyDescent="0.2">
      <c r="A16" s="152"/>
      <c r="B16" s="144"/>
    </row>
    <row r="17" spans="1:4" x14ac:dyDescent="0.2">
      <c r="A17" s="152"/>
      <c r="B17" s="144"/>
    </row>
    <row r="18" spans="1:4" x14ac:dyDescent="0.2">
      <c r="A18" s="152"/>
      <c r="B18" s="144"/>
    </row>
    <row r="19" spans="1:4" x14ac:dyDescent="0.2">
      <c r="A19" s="152"/>
      <c r="B19" s="144"/>
    </row>
    <row r="20" spans="1:4" x14ac:dyDescent="0.2">
      <c r="A20" s="152"/>
      <c r="B20" s="144"/>
    </row>
    <row r="21" spans="1:4" s="153" customFormat="1" x14ac:dyDescent="0.2">
      <c r="A21" s="5"/>
      <c r="B21" s="144"/>
      <c r="D21" s="139"/>
    </row>
    <row r="22" spans="1:4" ht="9" customHeight="1" x14ac:dyDescent="0.2">
      <c r="A22" s="5"/>
      <c r="B22" s="25"/>
    </row>
    <row r="23" spans="1:4" x14ac:dyDescent="0.2">
      <c r="A23" s="152"/>
      <c r="B23" s="144"/>
    </row>
    <row r="24" spans="1:4" x14ac:dyDescent="0.2">
      <c r="A24" s="152"/>
      <c r="B24" s="144"/>
    </row>
    <row r="25" spans="1:4" x14ac:dyDescent="0.2">
      <c r="A25" s="152"/>
      <c r="B25" s="144"/>
    </row>
    <row r="26" spans="1:4" x14ac:dyDescent="0.2">
      <c r="A26" s="152"/>
      <c r="B26" s="144"/>
    </row>
    <row r="27" spans="1:4" x14ac:dyDescent="0.2">
      <c r="A27" s="152"/>
      <c r="B27" s="144"/>
    </row>
    <row r="28" spans="1:4" ht="25.5" customHeight="1" x14ac:dyDescent="0.2">
      <c r="A28" s="26"/>
      <c r="B28" s="144"/>
      <c r="C28" s="153"/>
    </row>
    <row r="29" spans="1:4" x14ac:dyDescent="0.2">
      <c r="A29" s="139"/>
      <c r="B29" s="25"/>
    </row>
    <row r="30" spans="1:4" x14ac:dyDescent="0.2">
      <c r="A30" s="5"/>
      <c r="B30" s="25"/>
    </row>
    <row r="31" spans="1:4" x14ac:dyDescent="0.2">
      <c r="A31" s="5"/>
      <c r="B31" s="25"/>
    </row>
    <row r="32" spans="1:4" x14ac:dyDescent="0.2">
      <c r="A32" s="5"/>
      <c r="B32" s="25"/>
    </row>
    <row r="33" spans="1:2" x14ac:dyDescent="0.2">
      <c r="A33" s="5"/>
      <c r="B33" s="25"/>
    </row>
  </sheetData>
  <mergeCells count="7">
    <mergeCell ref="A5:C5"/>
    <mergeCell ref="A7:C7"/>
    <mergeCell ref="A6:B6"/>
    <mergeCell ref="A15:C15"/>
    <mergeCell ref="A9:A10"/>
    <mergeCell ref="B9:B10"/>
    <mergeCell ref="C9:C10"/>
  </mergeCells>
  <phoneticPr fontId="0" type="noConversion"/>
  <pageMargins left="0.70866141732283472" right="0.70866141732283472" top="0.74803149606299213" bottom="0.74803149606299213" header="0.31496062992125984" footer="0.31496062992125984"/>
  <pageSetup paperSize="9" orientation="portrait" r:id="rId1"/>
  <headerFooter>
    <oddFooter>&amp;C6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BreakPreview" zoomScaleNormal="100" workbookViewId="0">
      <selection activeCell="B7" sqref="B7"/>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3.570312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7.25" customHeight="1" x14ac:dyDescent="0.25">
      <c r="F1" s="39"/>
    </row>
    <row r="2" spans="1:11" ht="18.75" customHeight="1" x14ac:dyDescent="0.25">
      <c r="I2" s="15" t="s">
        <v>72</v>
      </c>
    </row>
    <row r="3" spans="1:11" ht="15.75" x14ac:dyDescent="0.25">
      <c r="I3" s="15" t="s">
        <v>1</v>
      </c>
    </row>
    <row r="4" spans="1:11" ht="15.75" x14ac:dyDescent="0.25">
      <c r="I4" s="15" t="s">
        <v>93</v>
      </c>
    </row>
    <row r="6" spans="1:11" ht="15.75" customHeight="1" x14ac:dyDescent="0.25">
      <c r="B6" s="191" t="s">
        <v>165</v>
      </c>
      <c r="C6" s="191"/>
      <c r="D6" s="191"/>
      <c r="E6" s="191"/>
      <c r="F6" s="191"/>
      <c r="G6" s="191"/>
      <c r="H6" s="191"/>
      <c r="I6" s="191"/>
      <c r="J6" s="27"/>
      <c r="K6" s="27"/>
    </row>
    <row r="7" spans="1:11" x14ac:dyDescent="0.2">
      <c r="B7" s="6"/>
      <c r="C7" s="6"/>
      <c r="D7" s="6"/>
      <c r="F7" s="192" t="s">
        <v>2</v>
      </c>
      <c r="G7" s="192"/>
      <c r="H7" s="192"/>
      <c r="I7" s="192"/>
      <c r="J7" s="131"/>
    </row>
    <row r="8" spans="1:11" ht="15.75" x14ac:dyDescent="0.2">
      <c r="B8" s="185" t="s">
        <v>62</v>
      </c>
      <c r="C8" s="185"/>
      <c r="D8" s="185"/>
      <c r="E8" s="185"/>
      <c r="F8" s="185"/>
      <c r="G8" s="185"/>
      <c r="H8" s="185"/>
      <c r="I8" s="185"/>
      <c r="J8" s="185"/>
      <c r="K8" s="185"/>
    </row>
    <row r="10" spans="1:11" ht="29.25" customHeight="1" x14ac:dyDescent="0.2">
      <c r="A10" s="193" t="s">
        <v>3</v>
      </c>
      <c r="B10" s="193" t="s">
        <v>8</v>
      </c>
      <c r="C10" s="195" t="s">
        <v>12</v>
      </c>
      <c r="D10" s="196"/>
      <c r="E10" s="195" t="s">
        <v>13</v>
      </c>
      <c r="F10" s="196"/>
      <c r="G10" s="195" t="s">
        <v>55</v>
      </c>
      <c r="H10" s="197"/>
      <c r="I10" s="196"/>
    </row>
    <row r="11" spans="1:11" ht="63.75" x14ac:dyDescent="0.2">
      <c r="A11" s="194"/>
      <c r="B11" s="194"/>
      <c r="C11" s="2" t="s">
        <v>10</v>
      </c>
      <c r="D11" s="2" t="s">
        <v>11</v>
      </c>
      <c r="E11" s="132" t="s">
        <v>14</v>
      </c>
      <c r="F11" s="132" t="s">
        <v>15</v>
      </c>
      <c r="G11" s="2" t="s">
        <v>53</v>
      </c>
      <c r="H11" s="2" t="s">
        <v>31</v>
      </c>
      <c r="I11" s="2" t="s">
        <v>54</v>
      </c>
    </row>
    <row r="12" spans="1:11" x14ac:dyDescent="0.2">
      <c r="A12" s="3">
        <v>1</v>
      </c>
      <c r="B12" s="7">
        <v>2</v>
      </c>
      <c r="C12" s="3">
        <v>3</v>
      </c>
      <c r="D12" s="3">
        <v>4</v>
      </c>
      <c r="E12" s="12">
        <v>5</v>
      </c>
      <c r="F12" s="3">
        <v>6</v>
      </c>
      <c r="G12" s="3">
        <v>7</v>
      </c>
      <c r="H12" s="3">
        <v>8</v>
      </c>
      <c r="I12" s="3">
        <v>9</v>
      </c>
    </row>
    <row r="13" spans="1:11" x14ac:dyDescent="0.2">
      <c r="A13" s="10">
        <v>1</v>
      </c>
      <c r="B13" s="52" t="s">
        <v>57</v>
      </c>
      <c r="C13" s="198"/>
      <c r="D13" s="199"/>
      <c r="E13" s="199"/>
      <c r="F13" s="64">
        <f>F14+F23+F24</f>
        <v>158929.20000000001</v>
      </c>
      <c r="G13" s="35"/>
      <c r="H13" s="36"/>
      <c r="I13" s="37"/>
    </row>
    <row r="14" spans="1:11" ht="25.5" x14ac:dyDescent="0.2">
      <c r="A14" s="10">
        <v>2</v>
      </c>
      <c r="B14" s="53" t="s">
        <v>76</v>
      </c>
      <c r="C14" s="200"/>
      <c r="D14" s="201"/>
      <c r="E14" s="201"/>
      <c r="F14" s="64">
        <f>F16+F18</f>
        <v>111790.87</v>
      </c>
      <c r="G14" s="31"/>
      <c r="H14" s="31"/>
      <c r="I14" s="31"/>
    </row>
    <row r="15" spans="1:11" ht="25.5" x14ac:dyDescent="0.2">
      <c r="A15" s="10"/>
      <c r="B15" s="126" t="s">
        <v>17</v>
      </c>
      <c r="C15" s="202"/>
      <c r="D15" s="203"/>
      <c r="E15" s="203"/>
      <c r="F15" s="67"/>
      <c r="G15" s="32"/>
      <c r="H15" s="33"/>
      <c r="I15" s="34"/>
    </row>
    <row r="16" spans="1:11" x14ac:dyDescent="0.2">
      <c r="A16" s="10" t="s">
        <v>4</v>
      </c>
      <c r="B16" s="54" t="s">
        <v>77</v>
      </c>
      <c r="C16" s="44">
        <v>2015</v>
      </c>
      <c r="D16" s="44">
        <v>2015</v>
      </c>
      <c r="E16" s="58">
        <v>17418.080000000002</v>
      </c>
      <c r="F16" s="64">
        <v>17418.080000000002</v>
      </c>
      <c r="G16" s="46">
        <f>SUM(G17:G17)</f>
        <v>0</v>
      </c>
      <c r="H16" s="31"/>
      <c r="I16" s="31"/>
    </row>
    <row r="17" spans="1:11" x14ac:dyDescent="0.2">
      <c r="A17" s="10" t="s">
        <v>111</v>
      </c>
      <c r="B17" s="126" t="s">
        <v>114</v>
      </c>
      <c r="C17" s="47"/>
      <c r="D17" s="47"/>
      <c r="E17" s="59"/>
      <c r="F17" s="65"/>
      <c r="G17" s="49"/>
      <c r="H17" s="49"/>
      <c r="I17" s="49"/>
    </row>
    <row r="18" spans="1:11" x14ac:dyDescent="0.2">
      <c r="A18" s="10" t="s">
        <v>5</v>
      </c>
      <c r="B18" s="55" t="s">
        <v>16</v>
      </c>
      <c r="C18" s="47" t="s">
        <v>112</v>
      </c>
      <c r="D18" s="47" t="s">
        <v>112</v>
      </c>
      <c r="E18" s="64">
        <f>SUM(E19:E21)</f>
        <v>98660.27</v>
      </c>
      <c r="F18" s="64">
        <f>SUM(F19:F21)</f>
        <v>94372.79</v>
      </c>
      <c r="G18" s="46">
        <f>SUM(G21:G21)</f>
        <v>0</v>
      </c>
      <c r="H18" s="49"/>
      <c r="I18" s="49"/>
    </row>
    <row r="19" spans="1:11" ht="51" x14ac:dyDescent="0.2">
      <c r="A19" s="10"/>
      <c r="B19" s="126" t="s">
        <v>143</v>
      </c>
      <c r="C19" s="47">
        <v>2014</v>
      </c>
      <c r="D19" s="47">
        <v>2015</v>
      </c>
      <c r="E19" s="59">
        <v>7600.29</v>
      </c>
      <c r="F19" s="59">
        <v>6986.79</v>
      </c>
      <c r="G19" s="46"/>
      <c r="H19" s="49"/>
      <c r="I19" s="49"/>
    </row>
    <row r="20" spans="1:11" ht="63.75" x14ac:dyDescent="0.2">
      <c r="A20" s="10"/>
      <c r="B20" s="126" t="s">
        <v>144</v>
      </c>
      <c r="C20" s="47">
        <v>2014</v>
      </c>
      <c r="D20" s="47">
        <v>2015</v>
      </c>
      <c r="E20" s="59">
        <v>4079.73</v>
      </c>
      <c r="F20" s="59">
        <v>4037.91</v>
      </c>
      <c r="G20" s="46"/>
      <c r="H20" s="49"/>
      <c r="I20" s="49"/>
    </row>
    <row r="21" spans="1:11" x14ac:dyDescent="0.2">
      <c r="A21" s="10" t="s">
        <v>113</v>
      </c>
      <c r="B21" s="126" t="s">
        <v>115</v>
      </c>
      <c r="C21" s="47" t="s">
        <v>112</v>
      </c>
      <c r="D21" s="47"/>
      <c r="E21" s="59">
        <v>86980.25</v>
      </c>
      <c r="F21" s="65">
        <v>83348.09</v>
      </c>
      <c r="G21" s="49" t="s">
        <v>112</v>
      </c>
      <c r="H21" s="49"/>
      <c r="I21" s="49"/>
    </row>
    <row r="22" spans="1:11" x14ac:dyDescent="0.2">
      <c r="A22" s="10" t="s">
        <v>6</v>
      </c>
      <c r="B22" s="49" t="s">
        <v>58</v>
      </c>
      <c r="C22" s="48"/>
      <c r="D22" s="48"/>
      <c r="E22" s="60"/>
      <c r="F22" s="65"/>
      <c r="G22" s="48"/>
      <c r="H22" s="48"/>
      <c r="I22" s="48"/>
    </row>
    <row r="23" spans="1:11" x14ac:dyDescent="0.2">
      <c r="A23" s="11" t="s">
        <v>7</v>
      </c>
      <c r="B23" s="56" t="s">
        <v>59</v>
      </c>
      <c r="C23" s="48"/>
      <c r="D23" s="48"/>
      <c r="E23" s="61"/>
      <c r="F23" s="64"/>
      <c r="G23" s="48"/>
      <c r="H23" s="48"/>
      <c r="I23" s="48"/>
    </row>
    <row r="24" spans="1:11" ht="28.5" customHeight="1" x14ac:dyDescent="0.2">
      <c r="A24" s="57" t="s">
        <v>116</v>
      </c>
      <c r="B24" s="56" t="s">
        <v>117</v>
      </c>
      <c r="C24" s="48"/>
      <c r="D24" s="48"/>
      <c r="E24" s="61"/>
      <c r="F24" s="64">
        <v>47138.33</v>
      </c>
      <c r="G24" s="48"/>
      <c r="H24" s="48"/>
      <c r="I24" s="48"/>
    </row>
    <row r="25" spans="1:11" ht="24.75" customHeight="1" x14ac:dyDescent="0.2">
      <c r="A25" s="1" t="s">
        <v>9</v>
      </c>
      <c r="B25" s="4"/>
      <c r="C25" s="5"/>
      <c r="D25" s="5"/>
      <c r="E25" s="5"/>
      <c r="F25" s="62"/>
    </row>
    <row r="26" spans="1:11" ht="12.75" customHeight="1" x14ac:dyDescent="0.2">
      <c r="A26" s="190" t="s">
        <v>56</v>
      </c>
      <c r="B26" s="190"/>
      <c r="C26" s="190"/>
      <c r="D26" s="190"/>
      <c r="E26" s="190"/>
      <c r="F26" s="190"/>
      <c r="G26" s="190"/>
      <c r="H26" s="190"/>
      <c r="I26" s="190"/>
    </row>
    <row r="27" spans="1:11" ht="26.25" customHeight="1" x14ac:dyDescent="0.2">
      <c r="A27" s="190" t="s">
        <v>60</v>
      </c>
      <c r="B27" s="190"/>
      <c r="C27" s="190"/>
      <c r="D27" s="190"/>
      <c r="E27" s="190"/>
      <c r="F27" s="190"/>
      <c r="G27" s="190"/>
      <c r="H27" s="190"/>
      <c r="I27" s="190"/>
      <c r="J27" s="38"/>
      <c r="K27" s="38"/>
    </row>
    <row r="28" spans="1:11" ht="12.75" customHeight="1" x14ac:dyDescent="0.2">
      <c r="A28" s="190" t="s">
        <v>89</v>
      </c>
      <c r="B28" s="190"/>
      <c r="C28" s="190"/>
      <c r="D28" s="190"/>
      <c r="E28" s="190"/>
      <c r="F28" s="190"/>
      <c r="G28" s="190"/>
      <c r="H28" s="190"/>
      <c r="I28" s="190"/>
    </row>
    <row r="29" spans="1:11" x14ac:dyDescent="0.2">
      <c r="A29" s="190" t="s">
        <v>90</v>
      </c>
      <c r="B29" s="190"/>
      <c r="C29" s="190"/>
      <c r="D29" s="190"/>
      <c r="E29" s="190"/>
      <c r="F29" s="190"/>
      <c r="G29" s="190"/>
      <c r="H29" s="190"/>
      <c r="I29" s="190"/>
      <c r="J29" s="38"/>
      <c r="K29" s="38"/>
    </row>
    <row r="36" spans="5:5" ht="15.75" x14ac:dyDescent="0.25">
      <c r="E36" s="39"/>
    </row>
  </sheetData>
  <mergeCells count="13">
    <mergeCell ref="A28:I28"/>
    <mergeCell ref="A29:I29"/>
    <mergeCell ref="B6:I6"/>
    <mergeCell ref="F7:I7"/>
    <mergeCell ref="B8:K8"/>
    <mergeCell ref="A10:A11"/>
    <mergeCell ref="B10:B11"/>
    <mergeCell ref="C10:D10"/>
    <mergeCell ref="E10:F10"/>
    <mergeCell ref="G10:I10"/>
    <mergeCell ref="C13:E15"/>
    <mergeCell ref="A26:I26"/>
    <mergeCell ref="A27:I27"/>
  </mergeCells>
  <printOptions horizontalCentered="1"/>
  <pageMargins left="0.35433070866141736" right="0.35433070866141736" top="0.19685039370078741" bottom="0.19685039370078741" header="0.19685039370078741" footer="0.11811023622047245"/>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Normal="100" workbookViewId="0">
      <selection activeCell="D21" sqref="D21:D22"/>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4.85546875"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7.25" customHeight="1" x14ac:dyDescent="0.25">
      <c r="F1" s="39"/>
    </row>
    <row r="2" spans="1:11" ht="18.75" customHeight="1" x14ac:dyDescent="0.25">
      <c r="I2" s="15" t="s">
        <v>72</v>
      </c>
    </row>
    <row r="3" spans="1:11" ht="15.75" x14ac:dyDescent="0.25">
      <c r="I3" s="15" t="s">
        <v>1</v>
      </c>
    </row>
    <row r="4" spans="1:11" ht="15.75" x14ac:dyDescent="0.25">
      <c r="I4" s="15" t="s">
        <v>93</v>
      </c>
    </row>
    <row r="6" spans="1:11" ht="15.75" customHeight="1" x14ac:dyDescent="0.25">
      <c r="B6" s="191" t="s">
        <v>159</v>
      </c>
      <c r="C6" s="191"/>
      <c r="D6" s="191"/>
      <c r="E6" s="191"/>
      <c r="F6" s="191"/>
      <c r="G6" s="191"/>
      <c r="H6" s="191"/>
      <c r="I6" s="191"/>
      <c r="J6" s="27"/>
      <c r="K6" s="27"/>
    </row>
    <row r="7" spans="1:11" x14ac:dyDescent="0.2">
      <c r="B7" s="6"/>
      <c r="C7" s="6"/>
      <c r="D7" s="6"/>
      <c r="F7" s="192" t="s">
        <v>2</v>
      </c>
      <c r="G7" s="192"/>
      <c r="H7" s="192"/>
      <c r="I7" s="192"/>
      <c r="J7" s="131"/>
    </row>
    <row r="8" spans="1:11" ht="15.75" x14ac:dyDescent="0.2">
      <c r="B8" s="185" t="s">
        <v>62</v>
      </c>
      <c r="C8" s="185"/>
      <c r="D8" s="185"/>
      <c r="E8" s="185"/>
      <c r="F8" s="185"/>
      <c r="G8" s="185"/>
      <c r="H8" s="185"/>
      <c r="I8" s="185"/>
      <c r="J8" s="185"/>
      <c r="K8" s="185"/>
    </row>
    <row r="10" spans="1:11" ht="29.25" customHeight="1" x14ac:dyDescent="0.2">
      <c r="A10" s="193" t="s">
        <v>3</v>
      </c>
      <c r="B10" s="193" t="s">
        <v>8</v>
      </c>
      <c r="C10" s="195" t="s">
        <v>12</v>
      </c>
      <c r="D10" s="196"/>
      <c r="E10" s="195" t="s">
        <v>13</v>
      </c>
      <c r="F10" s="196"/>
      <c r="G10" s="195" t="s">
        <v>55</v>
      </c>
      <c r="H10" s="197"/>
      <c r="I10" s="196"/>
    </row>
    <row r="11" spans="1:11" ht="63.75" x14ac:dyDescent="0.2">
      <c r="A11" s="194"/>
      <c r="B11" s="194"/>
      <c r="C11" s="2" t="s">
        <v>10</v>
      </c>
      <c r="D11" s="2" t="s">
        <v>11</v>
      </c>
      <c r="E11" s="132" t="s">
        <v>14</v>
      </c>
      <c r="F11" s="132" t="s">
        <v>15</v>
      </c>
      <c r="G11" s="2" t="s">
        <v>53</v>
      </c>
      <c r="H11" s="2" t="s">
        <v>31</v>
      </c>
      <c r="I11" s="2" t="s">
        <v>54</v>
      </c>
    </row>
    <row r="12" spans="1:11" x14ac:dyDescent="0.2">
      <c r="A12" s="3">
        <v>1</v>
      </c>
      <c r="B12" s="7">
        <v>2</v>
      </c>
      <c r="C12" s="3">
        <v>3</v>
      </c>
      <c r="D12" s="3">
        <v>4</v>
      </c>
      <c r="E12" s="12">
        <v>5</v>
      </c>
      <c r="F12" s="3">
        <v>6</v>
      </c>
      <c r="G12" s="3">
        <v>7</v>
      </c>
      <c r="H12" s="3">
        <v>8</v>
      </c>
      <c r="I12" s="3">
        <v>9</v>
      </c>
    </row>
    <row r="13" spans="1:11" x14ac:dyDescent="0.2">
      <c r="A13" s="10">
        <v>1</v>
      </c>
      <c r="B13" s="52" t="s">
        <v>57</v>
      </c>
      <c r="C13" s="198"/>
      <c r="D13" s="199"/>
      <c r="E13" s="199"/>
      <c r="F13" s="64">
        <f>F14+F25+F26</f>
        <v>161686.53</v>
      </c>
      <c r="G13" s="35"/>
      <c r="H13" s="36"/>
      <c r="I13" s="37"/>
    </row>
    <row r="14" spans="1:11" ht="25.5" x14ac:dyDescent="0.2">
      <c r="A14" s="10">
        <v>2</v>
      </c>
      <c r="B14" s="53" t="s">
        <v>76</v>
      </c>
      <c r="C14" s="200"/>
      <c r="D14" s="201"/>
      <c r="E14" s="201"/>
      <c r="F14" s="64">
        <f>F16+F19</f>
        <v>109971.48</v>
      </c>
      <c r="G14" s="64">
        <f>G16+G19</f>
        <v>2.1</v>
      </c>
      <c r="H14" s="31"/>
      <c r="I14" s="31"/>
    </row>
    <row r="15" spans="1:11" ht="25.5" x14ac:dyDescent="0.2">
      <c r="A15" s="10"/>
      <c r="B15" s="126" t="s">
        <v>17</v>
      </c>
      <c r="C15" s="202"/>
      <c r="D15" s="203"/>
      <c r="E15" s="203"/>
      <c r="F15" s="67"/>
      <c r="G15" s="32"/>
      <c r="H15" s="33"/>
      <c r="I15" s="34"/>
    </row>
    <row r="16" spans="1:11" x14ac:dyDescent="0.2">
      <c r="A16" s="10" t="s">
        <v>4</v>
      </c>
      <c r="B16" s="54" t="s">
        <v>77</v>
      </c>
      <c r="C16" s="44"/>
      <c r="D16" s="44"/>
      <c r="E16" s="58">
        <f>SUM(E17:E18)</f>
        <v>15713.140000000001</v>
      </c>
      <c r="F16" s="58">
        <f>SUM(F17:F18)</f>
        <v>15255.45</v>
      </c>
      <c r="G16" s="46">
        <f>SUM(G17:G17)</f>
        <v>2.1</v>
      </c>
      <c r="H16" s="31"/>
      <c r="I16" s="31"/>
    </row>
    <row r="17" spans="1:11" ht="38.25" x14ac:dyDescent="0.2">
      <c r="A17" s="10" t="s">
        <v>145</v>
      </c>
      <c r="B17" s="126" t="s">
        <v>146</v>
      </c>
      <c r="C17" s="47">
        <v>2014</v>
      </c>
      <c r="D17" s="47">
        <v>2016</v>
      </c>
      <c r="E17" s="59">
        <v>15195.880000000001</v>
      </c>
      <c r="F17" s="59">
        <v>14738.19</v>
      </c>
      <c r="G17" s="154">
        <v>2.1</v>
      </c>
      <c r="H17" s="154">
        <v>225</v>
      </c>
      <c r="I17" s="154">
        <v>1</v>
      </c>
    </row>
    <row r="18" spans="1:11" x14ac:dyDescent="0.2">
      <c r="A18" s="10" t="s">
        <v>147</v>
      </c>
      <c r="B18" s="126" t="s">
        <v>114</v>
      </c>
      <c r="C18" s="47"/>
      <c r="D18" s="47"/>
      <c r="E18" s="59">
        <v>517.26</v>
      </c>
      <c r="F18" s="59">
        <v>517.26</v>
      </c>
      <c r="G18" s="49"/>
      <c r="H18" s="49"/>
      <c r="I18" s="49"/>
    </row>
    <row r="19" spans="1:11" x14ac:dyDescent="0.2">
      <c r="A19" s="10" t="s">
        <v>5</v>
      </c>
      <c r="B19" s="55" t="s">
        <v>16</v>
      </c>
      <c r="C19" s="47"/>
      <c r="D19" s="47"/>
      <c r="E19" s="58">
        <f>SUM(E20:E23)</f>
        <v>99220.540000000008</v>
      </c>
      <c r="F19" s="58">
        <v>94716.03</v>
      </c>
      <c r="G19" s="46">
        <f>SUM(G23:G23)</f>
        <v>0</v>
      </c>
      <c r="H19" s="49"/>
      <c r="I19" s="49"/>
    </row>
    <row r="20" spans="1:11" ht="25.5" x14ac:dyDescent="0.2">
      <c r="A20" s="10"/>
      <c r="B20" s="126" t="s">
        <v>148</v>
      </c>
      <c r="C20" s="47">
        <v>2015</v>
      </c>
      <c r="D20" s="47">
        <v>2016</v>
      </c>
      <c r="E20" s="59">
        <v>8973.8599999999988</v>
      </c>
      <c r="F20" s="65">
        <v>8862.2099999999991</v>
      </c>
      <c r="G20" s="2">
        <v>0.5</v>
      </c>
      <c r="H20" s="154">
        <v>630</v>
      </c>
      <c r="I20" s="154"/>
    </row>
    <row r="21" spans="1:11" ht="38.25" x14ac:dyDescent="0.2">
      <c r="A21" s="10"/>
      <c r="B21" s="126" t="s">
        <v>149</v>
      </c>
      <c r="C21" s="47">
        <v>2015</v>
      </c>
      <c r="D21" s="47">
        <v>2016</v>
      </c>
      <c r="E21" s="59">
        <v>5098.17</v>
      </c>
      <c r="F21" s="65">
        <v>4986.5200000000004</v>
      </c>
      <c r="G21" s="2">
        <v>0.3</v>
      </c>
      <c r="H21" s="154">
        <v>630</v>
      </c>
      <c r="I21" s="154"/>
    </row>
    <row r="22" spans="1:11" ht="38.25" x14ac:dyDescent="0.2">
      <c r="A22" s="10"/>
      <c r="B22" s="126" t="s">
        <v>150</v>
      </c>
      <c r="C22" s="47">
        <v>2015</v>
      </c>
      <c r="D22" s="47">
        <v>2016</v>
      </c>
      <c r="E22" s="59">
        <v>4623.26</v>
      </c>
      <c r="F22" s="65">
        <v>4593.26</v>
      </c>
      <c r="G22" s="2">
        <v>7.0000000000000007E-2</v>
      </c>
      <c r="H22" s="154">
        <v>426</v>
      </c>
      <c r="I22" s="154"/>
    </row>
    <row r="23" spans="1:11" x14ac:dyDescent="0.2">
      <c r="A23" s="10" t="s">
        <v>113</v>
      </c>
      <c r="B23" s="126" t="s">
        <v>115</v>
      </c>
      <c r="C23" s="47" t="s">
        <v>112</v>
      </c>
      <c r="D23" s="47"/>
      <c r="E23" s="59">
        <v>80525.25</v>
      </c>
      <c r="F23" s="65">
        <v>76274.039999999994</v>
      </c>
      <c r="G23" s="49"/>
      <c r="H23" s="49"/>
      <c r="I23" s="49"/>
    </row>
    <row r="24" spans="1:11" x14ac:dyDescent="0.2">
      <c r="A24" s="10" t="s">
        <v>6</v>
      </c>
      <c r="B24" s="49" t="s">
        <v>58</v>
      </c>
      <c r="C24" s="48"/>
      <c r="D24" s="48"/>
      <c r="E24" s="60"/>
      <c r="F24" s="65"/>
      <c r="G24" s="48"/>
      <c r="H24" s="48"/>
      <c r="I24" s="48"/>
    </row>
    <row r="25" spans="1:11" x14ac:dyDescent="0.2">
      <c r="A25" s="11" t="s">
        <v>7</v>
      </c>
      <c r="B25" s="56" t="s">
        <v>59</v>
      </c>
      <c r="C25" s="48"/>
      <c r="D25" s="48"/>
      <c r="E25" s="48"/>
      <c r="F25" s="64"/>
      <c r="G25" s="48"/>
      <c r="H25" s="48"/>
      <c r="I25" s="48"/>
    </row>
    <row r="26" spans="1:11" x14ac:dyDescent="0.2">
      <c r="A26" s="57" t="s">
        <v>116</v>
      </c>
      <c r="B26" s="56" t="s">
        <v>117</v>
      </c>
      <c r="C26" s="48"/>
      <c r="D26" s="48"/>
      <c r="E26" s="48"/>
      <c r="F26" s="64">
        <v>51715.05</v>
      </c>
      <c r="G26" s="48"/>
      <c r="H26" s="48"/>
      <c r="I26" s="48"/>
    </row>
    <row r="27" spans="1:11" x14ac:dyDescent="0.2">
      <c r="A27" s="1" t="s">
        <v>9</v>
      </c>
      <c r="B27" s="4"/>
      <c r="C27" s="5"/>
      <c r="D27" s="5"/>
      <c r="E27" s="5"/>
    </row>
    <row r="28" spans="1:11" ht="28.5" customHeight="1" x14ac:dyDescent="0.2">
      <c r="A28" s="190" t="s">
        <v>56</v>
      </c>
      <c r="B28" s="190"/>
      <c r="C28" s="190"/>
      <c r="D28" s="190"/>
      <c r="E28" s="190"/>
      <c r="F28" s="190"/>
      <c r="G28" s="190"/>
      <c r="H28" s="190"/>
      <c r="I28" s="190"/>
    </row>
    <row r="29" spans="1:11" ht="24.75" customHeight="1" x14ac:dyDescent="0.2">
      <c r="A29" s="190" t="s">
        <v>60</v>
      </c>
      <c r="B29" s="190"/>
      <c r="C29" s="190"/>
      <c r="D29" s="190"/>
      <c r="E29" s="190"/>
      <c r="F29" s="190"/>
      <c r="G29" s="190"/>
      <c r="H29" s="190"/>
      <c r="I29" s="190"/>
      <c r="J29" s="38"/>
      <c r="K29" s="38"/>
    </row>
    <row r="30" spans="1:11" ht="12.75" customHeight="1" x14ac:dyDescent="0.2">
      <c r="A30" s="190" t="s">
        <v>89</v>
      </c>
      <c r="B30" s="190"/>
      <c r="C30" s="190"/>
      <c r="D30" s="190"/>
      <c r="E30" s="190"/>
      <c r="F30" s="190"/>
      <c r="G30" s="190"/>
      <c r="H30" s="190"/>
      <c r="I30" s="190"/>
    </row>
    <row r="31" spans="1:11" ht="26.25" customHeight="1" x14ac:dyDescent="0.2">
      <c r="A31" s="190" t="s">
        <v>90</v>
      </c>
      <c r="B31" s="190"/>
      <c r="C31" s="190"/>
      <c r="D31" s="190"/>
      <c r="E31" s="190"/>
      <c r="F31" s="190"/>
      <c r="G31" s="190"/>
      <c r="H31" s="190"/>
      <c r="I31" s="190"/>
      <c r="J31" s="38"/>
      <c r="K31" s="38"/>
    </row>
    <row r="38" spans="5:5" ht="15.75" x14ac:dyDescent="0.25">
      <c r="E38" s="39"/>
    </row>
  </sheetData>
  <mergeCells count="13">
    <mergeCell ref="A28:I28"/>
    <mergeCell ref="A29:I29"/>
    <mergeCell ref="A30:I30"/>
    <mergeCell ref="A31:I31"/>
    <mergeCell ref="B6:I6"/>
    <mergeCell ref="F7:I7"/>
    <mergeCell ref="B8:K8"/>
    <mergeCell ref="A10:A11"/>
    <mergeCell ref="B10:B11"/>
    <mergeCell ref="C10:D10"/>
    <mergeCell ref="E10:F10"/>
    <mergeCell ref="G10:I10"/>
    <mergeCell ref="C13:E15"/>
  </mergeCells>
  <printOptions horizontalCentered="1"/>
  <pageMargins left="0.47244094488188981" right="0.27559055118110237" top="0.11811023622047245" bottom="0.11811023622047245" header="0.51181102362204722" footer="0.51181102362204722"/>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view="pageBreakPreview" zoomScaleNormal="100" workbookViewId="0">
      <selection activeCell="B6" sqref="B6"/>
    </sheetView>
  </sheetViews>
  <sheetFormatPr defaultRowHeight="12.75" x14ac:dyDescent="0.2"/>
  <cols>
    <col min="1" max="1" width="7.5703125" style="1" customWidth="1"/>
    <col min="2" max="2" width="52.140625" style="1"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72</v>
      </c>
    </row>
    <row r="2" spans="1:11" ht="15.75" x14ac:dyDescent="0.25">
      <c r="I2" s="15" t="s">
        <v>1</v>
      </c>
    </row>
    <row r="3" spans="1:11" ht="15.75" x14ac:dyDescent="0.25">
      <c r="I3" s="15" t="s">
        <v>93</v>
      </c>
    </row>
    <row r="5" spans="1:11" ht="54" customHeight="1" x14ac:dyDescent="0.25">
      <c r="B5" s="191" t="s">
        <v>167</v>
      </c>
      <c r="C5" s="191"/>
      <c r="D5" s="191"/>
      <c r="E5" s="191"/>
      <c r="F5" s="191"/>
      <c r="G5" s="191"/>
      <c r="H5" s="191"/>
      <c r="I5" s="191"/>
      <c r="J5" s="27"/>
      <c r="K5" s="27"/>
    </row>
    <row r="6" spans="1:11" x14ac:dyDescent="0.2">
      <c r="B6" s="6"/>
      <c r="C6" s="6"/>
      <c r="D6" s="6"/>
      <c r="F6" s="192" t="s">
        <v>2</v>
      </c>
      <c r="G6" s="192"/>
      <c r="H6" s="192"/>
      <c r="I6" s="192"/>
      <c r="J6" s="131"/>
    </row>
    <row r="7" spans="1:11" ht="15.75" x14ac:dyDescent="0.2">
      <c r="B7" s="185" t="s">
        <v>62</v>
      </c>
      <c r="C7" s="185"/>
      <c r="D7" s="185"/>
      <c r="E7" s="185"/>
      <c r="F7" s="185"/>
      <c r="G7" s="185"/>
      <c r="H7" s="185"/>
      <c r="I7" s="185"/>
      <c r="J7" s="185"/>
      <c r="K7" s="185"/>
    </row>
    <row r="9" spans="1:11" ht="46.5" customHeight="1" x14ac:dyDescent="0.2">
      <c r="A9" s="193" t="s">
        <v>3</v>
      </c>
      <c r="B9" s="193" t="s">
        <v>8</v>
      </c>
      <c r="C9" s="195" t="s">
        <v>12</v>
      </c>
      <c r="D9" s="196"/>
      <c r="E9" s="195" t="s">
        <v>110</v>
      </c>
      <c r="F9" s="196"/>
      <c r="G9" s="195" t="s">
        <v>55</v>
      </c>
      <c r="H9" s="197"/>
      <c r="I9" s="196"/>
    </row>
    <row r="10" spans="1:11" ht="63.75" x14ac:dyDescent="0.2">
      <c r="A10" s="194"/>
      <c r="B10" s="194"/>
      <c r="C10" s="2" t="s">
        <v>10</v>
      </c>
      <c r="D10" s="2" t="s">
        <v>11</v>
      </c>
      <c r="E10" s="132" t="s">
        <v>14</v>
      </c>
      <c r="F10" s="132" t="s">
        <v>15</v>
      </c>
      <c r="G10" s="2" t="s">
        <v>53</v>
      </c>
      <c r="H10" s="2" t="s">
        <v>31</v>
      </c>
      <c r="I10" s="2" t="s">
        <v>54</v>
      </c>
    </row>
    <row r="11" spans="1:11" x14ac:dyDescent="0.2">
      <c r="A11" s="3">
        <v>1</v>
      </c>
      <c r="B11" s="7">
        <v>2</v>
      </c>
      <c r="C11" s="3">
        <v>3</v>
      </c>
      <c r="D11" s="3">
        <v>4</v>
      </c>
      <c r="E11" s="12">
        <v>5</v>
      </c>
      <c r="F11" s="3">
        <v>6</v>
      </c>
      <c r="G11" s="3">
        <v>7</v>
      </c>
      <c r="H11" s="3">
        <v>8</v>
      </c>
      <c r="I11" s="3">
        <v>9</v>
      </c>
    </row>
    <row r="12" spans="1:11" x14ac:dyDescent="0.2">
      <c r="A12" s="10">
        <v>1</v>
      </c>
      <c r="B12" s="8" t="s">
        <v>57</v>
      </c>
      <c r="C12" s="198"/>
      <c r="D12" s="199"/>
      <c r="E12" s="199"/>
      <c r="F12" s="66">
        <f>F15+F16</f>
        <v>41186.660000000003</v>
      </c>
      <c r="G12" s="35"/>
      <c r="H12" s="36"/>
      <c r="I12" s="37"/>
    </row>
    <row r="13" spans="1:11" ht="25.5" x14ac:dyDescent="0.2">
      <c r="A13" s="10">
        <v>2</v>
      </c>
      <c r="B13" s="13" t="s">
        <v>76</v>
      </c>
      <c r="C13" s="200"/>
      <c r="D13" s="201"/>
      <c r="E13" s="201"/>
      <c r="F13" s="66"/>
      <c r="G13" s="43"/>
      <c r="H13" s="31"/>
      <c r="I13" s="31"/>
    </row>
    <row r="14" spans="1:11" ht="25.5" x14ac:dyDescent="0.2">
      <c r="A14" s="10"/>
      <c r="B14" s="14" t="s">
        <v>17</v>
      </c>
      <c r="C14" s="202"/>
      <c r="D14" s="203"/>
      <c r="E14" s="203"/>
      <c r="F14" s="66"/>
      <c r="G14" s="32"/>
      <c r="H14" s="33"/>
      <c r="I14" s="34"/>
    </row>
    <row r="15" spans="1:11" x14ac:dyDescent="0.2">
      <c r="A15" s="10" t="s">
        <v>4</v>
      </c>
      <c r="B15" s="9" t="s">
        <v>77</v>
      </c>
      <c r="C15" s="44">
        <v>2015</v>
      </c>
      <c r="D15" s="44">
        <v>2015</v>
      </c>
      <c r="E15" s="63">
        <v>3913.29</v>
      </c>
      <c r="F15" s="63">
        <v>3913.29</v>
      </c>
      <c r="G15" s="45"/>
      <c r="H15" s="31"/>
      <c r="I15" s="31"/>
    </row>
    <row r="16" spans="1:11" x14ac:dyDescent="0.2">
      <c r="A16" s="10" t="s">
        <v>5</v>
      </c>
      <c r="B16" s="46" t="s">
        <v>16</v>
      </c>
      <c r="C16" s="2"/>
      <c r="D16" s="2"/>
      <c r="E16" s="64">
        <f>SUM(E17:E21)</f>
        <v>45268.830000000009</v>
      </c>
      <c r="F16" s="64">
        <f>SUM(F17:F21)</f>
        <v>37273.370000000003</v>
      </c>
      <c r="G16" s="64"/>
      <c r="H16" s="64"/>
      <c r="I16" s="64" t="s">
        <v>112</v>
      </c>
    </row>
    <row r="17" spans="1:11" ht="51" x14ac:dyDescent="0.2">
      <c r="A17" s="10" t="s">
        <v>151</v>
      </c>
      <c r="B17" s="53" t="s">
        <v>152</v>
      </c>
      <c r="C17" s="2">
        <v>2014</v>
      </c>
      <c r="D17" s="2">
        <v>2015</v>
      </c>
      <c r="E17" s="65">
        <v>17877.380000000005</v>
      </c>
      <c r="F17" s="65">
        <v>9887.92</v>
      </c>
      <c r="G17" s="65">
        <v>2.5</v>
      </c>
      <c r="H17" s="65">
        <v>315</v>
      </c>
      <c r="I17" s="64"/>
    </row>
    <row r="18" spans="1:11" ht="140.25" x14ac:dyDescent="0.2">
      <c r="A18" s="10" t="s">
        <v>153</v>
      </c>
      <c r="B18" s="53" t="s">
        <v>154</v>
      </c>
      <c r="C18" s="2">
        <v>2015</v>
      </c>
      <c r="D18" s="2">
        <v>2015</v>
      </c>
      <c r="E18" s="65">
        <v>7776.09</v>
      </c>
      <c r="F18" s="65">
        <v>7776.09</v>
      </c>
      <c r="G18" s="65">
        <v>0.15</v>
      </c>
      <c r="H18" s="65">
        <v>500</v>
      </c>
      <c r="I18" s="64"/>
    </row>
    <row r="19" spans="1:11" ht="162" customHeight="1" x14ac:dyDescent="0.2">
      <c r="A19" s="10" t="s">
        <v>113</v>
      </c>
      <c r="B19" s="53" t="s">
        <v>155</v>
      </c>
      <c r="C19" s="2">
        <v>2015</v>
      </c>
      <c r="D19" s="2">
        <v>2015</v>
      </c>
      <c r="E19" s="65">
        <v>14576.260000000002</v>
      </c>
      <c r="F19" s="65">
        <v>14576.260000000002</v>
      </c>
      <c r="G19" s="65">
        <v>0.34</v>
      </c>
      <c r="H19" s="65">
        <v>500</v>
      </c>
      <c r="I19" s="64"/>
    </row>
    <row r="20" spans="1:11" ht="36" customHeight="1" x14ac:dyDescent="0.2">
      <c r="A20" s="10" t="s">
        <v>156</v>
      </c>
      <c r="B20" s="53" t="s">
        <v>157</v>
      </c>
      <c r="C20" s="2">
        <v>2015</v>
      </c>
      <c r="D20" s="2">
        <v>2015</v>
      </c>
      <c r="E20" s="155">
        <v>4151.13</v>
      </c>
      <c r="F20" s="65">
        <v>4151.13</v>
      </c>
      <c r="G20" s="64"/>
      <c r="H20" s="64"/>
      <c r="I20" s="64"/>
    </row>
    <row r="21" spans="1:11" ht="27" customHeight="1" x14ac:dyDescent="0.2">
      <c r="A21" s="10" t="s">
        <v>158</v>
      </c>
      <c r="B21" s="126" t="s">
        <v>115</v>
      </c>
      <c r="C21" s="2">
        <v>2015</v>
      </c>
      <c r="D21" s="2">
        <v>2015</v>
      </c>
      <c r="E21" s="155">
        <v>887.97</v>
      </c>
      <c r="F21" s="65">
        <v>881.97</v>
      </c>
      <c r="G21" s="64"/>
      <c r="H21" s="64"/>
      <c r="I21" s="64"/>
    </row>
    <row r="22" spans="1:11" x14ac:dyDescent="0.2">
      <c r="A22" s="10" t="s">
        <v>6</v>
      </c>
      <c r="B22" s="1" t="s">
        <v>58</v>
      </c>
      <c r="C22" s="48"/>
      <c r="D22" s="48"/>
      <c r="E22" s="49"/>
      <c r="F22" s="49">
        <v>0</v>
      </c>
      <c r="G22" s="48"/>
      <c r="H22" s="48"/>
      <c r="I22" s="48"/>
    </row>
    <row r="23" spans="1:11" x14ac:dyDescent="0.2">
      <c r="A23" s="50"/>
      <c r="C23" s="48"/>
      <c r="D23" s="48"/>
      <c r="E23" s="49"/>
      <c r="F23" s="49">
        <v>0</v>
      </c>
      <c r="G23" s="48"/>
      <c r="H23" s="48"/>
      <c r="I23" s="48"/>
    </row>
    <row r="24" spans="1:11" x14ac:dyDescent="0.2">
      <c r="A24" s="11" t="s">
        <v>7</v>
      </c>
      <c r="B24" s="51" t="s">
        <v>59</v>
      </c>
      <c r="C24" s="48"/>
      <c r="D24" s="48"/>
      <c r="E24" s="48"/>
      <c r="F24" s="49">
        <v>0</v>
      </c>
      <c r="G24" s="48"/>
      <c r="H24" s="48"/>
      <c r="I24" s="48"/>
    </row>
    <row r="25" spans="1:11" x14ac:dyDescent="0.2">
      <c r="A25" s="1" t="s">
        <v>9</v>
      </c>
      <c r="B25" s="4"/>
      <c r="C25" s="5"/>
      <c r="D25" s="5"/>
      <c r="E25" s="5"/>
    </row>
    <row r="26" spans="1:11" ht="28.5" customHeight="1" x14ac:dyDescent="0.2">
      <c r="A26" s="190" t="s">
        <v>56</v>
      </c>
      <c r="B26" s="190"/>
      <c r="C26" s="190"/>
      <c r="D26" s="190"/>
      <c r="E26" s="190"/>
      <c r="F26" s="190"/>
      <c r="G26" s="190"/>
      <c r="H26" s="190"/>
      <c r="I26" s="190"/>
    </row>
    <row r="27" spans="1:11" ht="24.75" customHeight="1" x14ac:dyDescent="0.2">
      <c r="A27" s="190" t="s">
        <v>60</v>
      </c>
      <c r="B27" s="190"/>
      <c r="C27" s="190"/>
      <c r="D27" s="190"/>
      <c r="E27" s="190"/>
      <c r="F27" s="190"/>
      <c r="G27" s="190"/>
      <c r="H27" s="190"/>
      <c r="I27" s="190"/>
      <c r="J27" s="38"/>
      <c r="K27" s="38"/>
    </row>
    <row r="28" spans="1:11" ht="12.75" customHeight="1" x14ac:dyDescent="0.2">
      <c r="A28" s="190" t="s">
        <v>89</v>
      </c>
      <c r="B28" s="190"/>
      <c r="C28" s="190"/>
      <c r="D28" s="190"/>
      <c r="E28" s="190"/>
      <c r="F28" s="190"/>
      <c r="G28" s="190"/>
      <c r="H28" s="190"/>
      <c r="I28" s="190"/>
    </row>
    <row r="29" spans="1:11" ht="26.25" customHeight="1" x14ac:dyDescent="0.2">
      <c r="A29" s="190" t="s">
        <v>90</v>
      </c>
      <c r="B29" s="190"/>
      <c r="C29" s="190"/>
      <c r="D29" s="190"/>
      <c r="E29" s="190"/>
      <c r="F29" s="190"/>
      <c r="G29" s="190"/>
      <c r="H29" s="190"/>
      <c r="I29" s="190"/>
      <c r="J29" s="38"/>
      <c r="K29" s="38"/>
    </row>
    <row r="36" spans="5:5" ht="15.75" x14ac:dyDescent="0.25">
      <c r="E36" s="39">
        <v>8</v>
      </c>
    </row>
  </sheetData>
  <mergeCells count="13">
    <mergeCell ref="A26:I26"/>
    <mergeCell ref="A27:I27"/>
    <mergeCell ref="A28:I28"/>
    <mergeCell ref="A29:I29"/>
    <mergeCell ref="B5:I5"/>
    <mergeCell ref="F6:I6"/>
    <mergeCell ref="B7:K7"/>
    <mergeCell ref="A9:A10"/>
    <mergeCell ref="B9:B10"/>
    <mergeCell ref="C9:D9"/>
    <mergeCell ref="E9:F9"/>
    <mergeCell ref="G9:I9"/>
    <mergeCell ref="C12:E14"/>
  </mergeCells>
  <printOptions horizontalCentered="1"/>
  <pageMargins left="0.35433070866141736" right="0.35433070866141736" top="0.19685039370078741" bottom="0.19685039370078741" header="0.19685039370078741" footer="0.11811023622047245"/>
  <pageSetup paperSize="9" scale="6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view="pageBreakPreview" zoomScaleNormal="100" workbookViewId="0">
      <selection activeCell="C17" sqref="C17"/>
    </sheetView>
  </sheetViews>
  <sheetFormatPr defaultRowHeight="12.75" x14ac:dyDescent="0.2"/>
  <cols>
    <col min="1" max="1" width="7.5703125" style="1" customWidth="1"/>
    <col min="2" max="2" width="52.140625" style="119" customWidth="1"/>
    <col min="3" max="3" width="10.5703125" style="1" customWidth="1"/>
    <col min="4" max="4" width="9.7109375" style="1" customWidth="1"/>
    <col min="5" max="5" width="11.7109375" style="1" customWidth="1"/>
    <col min="6" max="6" width="11" style="1" customWidth="1"/>
    <col min="7" max="7" width="13.85546875" style="1" customWidth="1"/>
    <col min="8" max="8" width="13.7109375" style="1" customWidth="1"/>
    <col min="9" max="9" width="20.28515625" style="1" customWidth="1"/>
    <col min="10" max="10" width="15.85546875" style="1" customWidth="1"/>
    <col min="11" max="11" width="14.42578125" style="1" customWidth="1"/>
    <col min="12" max="16384" width="9.140625" style="1"/>
  </cols>
  <sheetData>
    <row r="1" spans="1:11" ht="18.75" customHeight="1" x14ac:dyDescent="0.25">
      <c r="I1" s="15" t="s">
        <v>72</v>
      </c>
    </row>
    <row r="2" spans="1:11" ht="15.75" x14ac:dyDescent="0.25">
      <c r="I2" s="15" t="s">
        <v>1</v>
      </c>
    </row>
    <row r="3" spans="1:11" ht="15.75" x14ac:dyDescent="0.25">
      <c r="I3" s="15" t="s">
        <v>93</v>
      </c>
    </row>
    <row r="5" spans="1:11" ht="54" customHeight="1" x14ac:dyDescent="0.25">
      <c r="B5" s="191" t="s">
        <v>162</v>
      </c>
      <c r="C5" s="191"/>
      <c r="D5" s="191"/>
      <c r="E5" s="191"/>
      <c r="F5" s="191"/>
      <c r="G5" s="191"/>
      <c r="H5" s="191"/>
      <c r="I5" s="191"/>
      <c r="J5" s="27"/>
      <c r="K5" s="27"/>
    </row>
    <row r="6" spans="1:11" x14ac:dyDescent="0.2">
      <c r="B6" s="120"/>
      <c r="C6" s="6"/>
      <c r="D6" s="6"/>
      <c r="F6" s="192" t="s">
        <v>2</v>
      </c>
      <c r="G6" s="192"/>
      <c r="H6" s="192"/>
      <c r="I6" s="192"/>
      <c r="J6" s="131"/>
    </row>
    <row r="7" spans="1:11" ht="15.75" x14ac:dyDescent="0.2">
      <c r="B7" s="185" t="s">
        <v>62</v>
      </c>
      <c r="C7" s="185"/>
      <c r="D7" s="185"/>
      <c r="E7" s="185"/>
      <c r="F7" s="185"/>
      <c r="G7" s="185"/>
      <c r="H7" s="185"/>
      <c r="I7" s="185"/>
      <c r="J7" s="185"/>
      <c r="K7" s="185"/>
    </row>
    <row r="9" spans="1:11" ht="46.5" customHeight="1" x14ac:dyDescent="0.2">
      <c r="A9" s="193" t="s">
        <v>3</v>
      </c>
      <c r="B9" s="204" t="s">
        <v>8</v>
      </c>
      <c r="C9" s="195" t="s">
        <v>12</v>
      </c>
      <c r="D9" s="196"/>
      <c r="E9" s="195" t="s">
        <v>110</v>
      </c>
      <c r="F9" s="196"/>
      <c r="G9" s="195" t="s">
        <v>55</v>
      </c>
      <c r="H9" s="197"/>
      <c r="I9" s="196"/>
    </row>
    <row r="10" spans="1:11" ht="63.75" x14ac:dyDescent="0.2">
      <c r="A10" s="194"/>
      <c r="B10" s="205"/>
      <c r="C10" s="2" t="s">
        <v>10</v>
      </c>
      <c r="D10" s="2" t="s">
        <v>11</v>
      </c>
      <c r="E10" s="132" t="s">
        <v>14</v>
      </c>
      <c r="F10" s="132" t="s">
        <v>15</v>
      </c>
      <c r="G10" s="2" t="s">
        <v>53</v>
      </c>
      <c r="H10" s="2" t="s">
        <v>31</v>
      </c>
      <c r="I10" s="2" t="s">
        <v>54</v>
      </c>
    </row>
    <row r="11" spans="1:11" x14ac:dyDescent="0.2">
      <c r="A11" s="3">
        <v>1</v>
      </c>
      <c r="B11" s="121">
        <v>2</v>
      </c>
      <c r="C11" s="3">
        <v>3</v>
      </c>
      <c r="D11" s="3">
        <v>4</v>
      </c>
      <c r="E11" s="12">
        <v>5</v>
      </c>
      <c r="F11" s="3">
        <v>6</v>
      </c>
      <c r="G11" s="3">
        <v>7</v>
      </c>
      <c r="H11" s="3">
        <v>8</v>
      </c>
      <c r="I11" s="3">
        <v>9</v>
      </c>
    </row>
    <row r="12" spans="1:11" x14ac:dyDescent="0.2">
      <c r="A12" s="138">
        <v>1</v>
      </c>
      <c r="B12" s="156" t="s">
        <v>57</v>
      </c>
      <c r="C12" s="206"/>
      <c r="D12" s="206"/>
      <c r="E12" s="206"/>
      <c r="F12" s="157">
        <f>F13</f>
        <v>47808.81</v>
      </c>
      <c r="G12" s="158"/>
      <c r="H12" s="158"/>
      <c r="I12" s="158"/>
    </row>
    <row r="13" spans="1:11" ht="25.5" x14ac:dyDescent="0.2">
      <c r="A13" s="138">
        <v>2</v>
      </c>
      <c r="B13" s="159" t="s">
        <v>76</v>
      </c>
      <c r="C13" s="206"/>
      <c r="D13" s="206"/>
      <c r="E13" s="206"/>
      <c r="F13" s="157">
        <f>F15+F18</f>
        <v>47808.81</v>
      </c>
      <c r="G13" s="157"/>
      <c r="H13" s="49"/>
      <c r="I13" s="49"/>
    </row>
    <row r="14" spans="1:11" ht="25.5" x14ac:dyDescent="0.2">
      <c r="A14" s="138"/>
      <c r="B14" s="160" t="s">
        <v>17</v>
      </c>
      <c r="C14" s="206"/>
      <c r="D14" s="206"/>
      <c r="E14" s="206"/>
      <c r="F14" s="157"/>
      <c r="G14" s="48"/>
      <c r="H14" s="48"/>
      <c r="I14" s="48"/>
    </row>
    <row r="15" spans="1:11" x14ac:dyDescent="0.2">
      <c r="A15" s="138" t="s">
        <v>4</v>
      </c>
      <c r="B15" s="161" t="s">
        <v>77</v>
      </c>
      <c r="C15" s="49"/>
      <c r="D15" s="49"/>
      <c r="E15" s="157">
        <f>E16+E17</f>
        <v>42129.439999999995</v>
      </c>
      <c r="F15" s="157">
        <f>F16+F17</f>
        <v>42129.439999999995</v>
      </c>
      <c r="G15" s="162"/>
      <c r="H15" s="49"/>
      <c r="I15" s="162"/>
    </row>
    <row r="16" spans="1:11" ht="25.5" x14ac:dyDescent="0.2">
      <c r="A16" s="138" t="s">
        <v>145</v>
      </c>
      <c r="B16" s="163" t="s">
        <v>160</v>
      </c>
      <c r="C16" s="154">
        <v>2016</v>
      </c>
      <c r="D16" s="154">
        <v>2016</v>
      </c>
      <c r="E16" s="154">
        <v>41333.599999999999</v>
      </c>
      <c r="F16" s="154">
        <v>41333.599999999999</v>
      </c>
      <c r="G16" s="154">
        <v>13.3</v>
      </c>
      <c r="H16" s="154">
        <v>225</v>
      </c>
      <c r="I16" s="162"/>
    </row>
    <row r="17" spans="1:11" ht="25.5" x14ac:dyDescent="0.2">
      <c r="A17" s="138" t="s">
        <v>147</v>
      </c>
      <c r="B17" s="163" t="s">
        <v>161</v>
      </c>
      <c r="C17" s="154">
        <v>2016</v>
      </c>
      <c r="D17" s="154">
        <v>2016</v>
      </c>
      <c r="E17" s="154">
        <v>795.84</v>
      </c>
      <c r="F17" s="154">
        <v>795.84</v>
      </c>
      <c r="G17" s="154">
        <v>0.36</v>
      </c>
      <c r="H17" s="154">
        <v>160</v>
      </c>
      <c r="I17" s="154">
        <v>1</v>
      </c>
    </row>
    <row r="18" spans="1:11" x14ac:dyDescent="0.2">
      <c r="A18" s="138" t="s">
        <v>5</v>
      </c>
      <c r="B18" s="122" t="s">
        <v>16</v>
      </c>
      <c r="C18" s="2"/>
      <c r="D18" s="2"/>
      <c r="E18" s="64">
        <f>E19</f>
        <v>5679.37</v>
      </c>
      <c r="F18" s="64">
        <f>F19</f>
        <v>5679.37</v>
      </c>
      <c r="G18" s="64"/>
      <c r="H18" s="64"/>
      <c r="I18" s="64"/>
    </row>
    <row r="19" spans="1:11" ht="165.75" x14ac:dyDescent="0.2">
      <c r="A19" s="138" t="s">
        <v>151</v>
      </c>
      <c r="B19" s="159" t="s">
        <v>155</v>
      </c>
      <c r="C19" s="2">
        <v>2016</v>
      </c>
      <c r="D19" s="2">
        <v>2016</v>
      </c>
      <c r="E19" s="65">
        <v>5679.37</v>
      </c>
      <c r="F19" s="65">
        <v>5679.37</v>
      </c>
      <c r="G19" s="65">
        <v>0.15</v>
      </c>
      <c r="H19" s="154">
        <v>529</v>
      </c>
      <c r="I19" s="64"/>
    </row>
    <row r="20" spans="1:11" x14ac:dyDescent="0.2">
      <c r="A20" s="138" t="s">
        <v>6</v>
      </c>
      <c r="B20" s="164" t="s">
        <v>58</v>
      </c>
      <c r="C20" s="48"/>
      <c r="D20" s="48"/>
      <c r="E20" s="49"/>
      <c r="F20" s="49">
        <v>0</v>
      </c>
      <c r="G20" s="48"/>
      <c r="H20" s="48"/>
      <c r="I20" s="48"/>
    </row>
    <row r="21" spans="1:11" x14ac:dyDescent="0.2">
      <c r="A21" s="138"/>
      <c r="B21" s="164"/>
      <c r="C21" s="48"/>
      <c r="D21" s="48"/>
      <c r="E21" s="49"/>
      <c r="F21" s="49">
        <v>0</v>
      </c>
      <c r="G21" s="48"/>
      <c r="H21" s="48"/>
      <c r="I21" s="48"/>
    </row>
    <row r="22" spans="1:11" x14ac:dyDescent="0.2">
      <c r="A22" s="138" t="s">
        <v>7</v>
      </c>
      <c r="B22" s="165" t="s">
        <v>59</v>
      </c>
      <c r="C22" s="48"/>
      <c r="D22" s="48"/>
      <c r="E22" s="48"/>
      <c r="F22" s="49">
        <v>0</v>
      </c>
      <c r="G22" s="48"/>
      <c r="H22" s="48"/>
      <c r="I22" s="48"/>
    </row>
    <row r="23" spans="1:11" x14ac:dyDescent="0.2">
      <c r="A23" s="1" t="s">
        <v>9</v>
      </c>
      <c r="B23" s="123"/>
      <c r="C23" s="5"/>
      <c r="D23" s="5"/>
      <c r="E23" s="5"/>
    </row>
    <row r="24" spans="1:11" ht="28.5" customHeight="1" x14ac:dyDescent="0.2">
      <c r="A24" s="190" t="s">
        <v>56</v>
      </c>
      <c r="B24" s="190"/>
      <c r="C24" s="190"/>
      <c r="D24" s="190"/>
      <c r="E24" s="190"/>
      <c r="F24" s="190"/>
      <c r="G24" s="190"/>
      <c r="H24" s="190"/>
      <c r="I24" s="190"/>
    </row>
    <row r="25" spans="1:11" ht="24.75" customHeight="1" x14ac:dyDescent="0.2">
      <c r="A25" s="190" t="s">
        <v>60</v>
      </c>
      <c r="B25" s="190"/>
      <c r="C25" s="190"/>
      <c r="D25" s="190"/>
      <c r="E25" s="190"/>
      <c r="F25" s="190"/>
      <c r="G25" s="190"/>
      <c r="H25" s="190"/>
      <c r="I25" s="190"/>
      <c r="J25" s="38"/>
      <c r="K25" s="38"/>
    </row>
    <row r="26" spans="1:11" ht="12.75" customHeight="1" x14ac:dyDescent="0.2">
      <c r="A26" s="190" t="s">
        <v>89</v>
      </c>
      <c r="B26" s="190"/>
      <c r="C26" s="190"/>
      <c r="D26" s="190"/>
      <c r="E26" s="190"/>
      <c r="F26" s="190"/>
      <c r="G26" s="190"/>
      <c r="H26" s="190"/>
      <c r="I26" s="190"/>
    </row>
    <row r="27" spans="1:11" ht="26.25" customHeight="1" x14ac:dyDescent="0.2">
      <c r="A27" s="190" t="s">
        <v>90</v>
      </c>
      <c r="B27" s="190"/>
      <c r="C27" s="190"/>
      <c r="D27" s="190"/>
      <c r="E27" s="190"/>
      <c r="F27" s="190"/>
      <c r="G27" s="190"/>
      <c r="H27" s="190"/>
      <c r="I27" s="190"/>
      <c r="J27" s="38"/>
      <c r="K27" s="38"/>
    </row>
    <row r="34" spans="5:5" s="1" customFormat="1" ht="15.75" x14ac:dyDescent="0.25">
      <c r="E34" s="39">
        <v>8</v>
      </c>
    </row>
  </sheetData>
  <mergeCells count="13">
    <mergeCell ref="A25:I25"/>
    <mergeCell ref="A26:I26"/>
    <mergeCell ref="A27:I27"/>
    <mergeCell ref="B5:I5"/>
    <mergeCell ref="F6:I6"/>
    <mergeCell ref="B7:K7"/>
    <mergeCell ref="A9:A10"/>
    <mergeCell ref="B9:B10"/>
    <mergeCell ref="C9:D9"/>
    <mergeCell ref="E9:F9"/>
    <mergeCell ref="G9:I9"/>
    <mergeCell ref="C12:E14"/>
    <mergeCell ref="A24:I24"/>
  </mergeCells>
  <printOptions horizontalCentered="1"/>
  <pageMargins left="0.35433070866141736" right="0.35433070866141736" top="0.19685039370078741" bottom="0.19685039370078741" header="0.51181102362204722" footer="0.51181102362204722"/>
  <pageSetup paperSize="9" scale="74"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П1 тарифы</vt:lpstr>
      <vt:lpstr>П2 фхд за 2015 г</vt:lpstr>
      <vt:lpstr>П2 фхд на 2016 г. </vt:lpstr>
      <vt:lpstr>П3 потребит. характеристики</vt:lpstr>
      <vt:lpstr>П4 инвестицииССр за 2015 </vt:lpstr>
      <vt:lpstr>П4 инвестицииССр на 2016</vt:lpstr>
      <vt:lpstr>П4 инвестиции СН за 2015</vt:lpstr>
      <vt:lpstr>П4 инвестиции СН на 2016</vt:lpstr>
      <vt:lpstr>'П1 тарифы'!Область_печати</vt:lpstr>
      <vt:lpstr>'П2 фхд за 2015 г'!Область_печати</vt:lpstr>
      <vt:lpstr>'П2 фхд на 2016 г. '!Область_печати</vt:lpstr>
      <vt:lpstr>'П3 потребит. характеристики'!Область_печати</vt:lpstr>
      <vt:lpstr>'П4 инвестиции СН за 2015'!Область_печати</vt:lpstr>
      <vt:lpstr>'П4 инвестиции СН на 2016'!Область_печати</vt:lpstr>
      <vt:lpstr>'П4 инвестицииССр за 2015 '!Область_печати</vt:lpstr>
      <vt:lpstr>'П4 инвестицииССр на 2016'!Область_печати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Удахина Ольга Владимировна</cp:lastModifiedBy>
  <cp:lastPrinted>2015-06-26T11:28:25Z</cp:lastPrinted>
  <dcterms:created xsi:type="dcterms:W3CDTF">2010-12-15T07:20:08Z</dcterms:created>
  <dcterms:modified xsi:type="dcterms:W3CDTF">2016-06-23T07:26:36Z</dcterms:modified>
</cp:coreProperties>
</file>